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5" activeTab="1"/>
  </bookViews>
  <sheets>
    <sheet name="Coupe Fédérale " sheetId="1" r:id="rId1"/>
    <sheet name="Coupe Encouragement" sheetId="2" r:id="rId2"/>
  </sheets>
  <definedNames/>
  <calcPr fullCalcOnLoad="1"/>
</workbook>
</file>

<file path=xl/sharedStrings.xml><?xml version="1.0" encoding="utf-8"?>
<sst xmlns="http://schemas.openxmlformats.org/spreadsheetml/2006/main" count="340" uniqueCount="105">
  <si>
    <t>NOM</t>
  </si>
  <si>
    <t>Prénom</t>
  </si>
  <si>
    <t>Association</t>
  </si>
  <si>
    <t>Total</t>
  </si>
  <si>
    <t>D</t>
  </si>
  <si>
    <t>E</t>
  </si>
  <si>
    <t>NF</t>
  </si>
  <si>
    <t>général</t>
  </si>
  <si>
    <t>Sol</t>
  </si>
  <si>
    <t>Arçons</t>
  </si>
  <si>
    <t>Anneaux</t>
  </si>
  <si>
    <t>Saut</t>
  </si>
  <si>
    <t>Parallèles</t>
  </si>
  <si>
    <t>Fixe</t>
  </si>
  <si>
    <t>Arnaud</t>
  </si>
  <si>
    <t>Ste CROIX en PLAINE</t>
  </si>
  <si>
    <t>ARBOGAST</t>
  </si>
  <si>
    <t>Claude</t>
  </si>
  <si>
    <t>Lucas</t>
  </si>
  <si>
    <t>Coupe d'encouragement</t>
  </si>
  <si>
    <t>Benjamins</t>
  </si>
  <si>
    <t>WASSELONNE</t>
  </si>
  <si>
    <t>Minimes</t>
  </si>
  <si>
    <t>LOUIS</t>
  </si>
  <si>
    <t>HERRLISHEIM</t>
  </si>
  <si>
    <t>Cadets/Juniors/Seniors</t>
  </si>
  <si>
    <t>Stg – NEUDORF</t>
  </si>
  <si>
    <t>AZIERE</t>
  </si>
  <si>
    <t>Alexis</t>
  </si>
  <si>
    <t>Hugo</t>
  </si>
  <si>
    <t>DE GYMNASTIQUE MASCULINE</t>
  </si>
  <si>
    <t>Poussin</t>
  </si>
  <si>
    <t>HECKER</t>
  </si>
  <si>
    <t>Coupe Espoir</t>
  </si>
  <si>
    <t>Coupe Senior</t>
  </si>
  <si>
    <t>LIZELMANN</t>
  </si>
  <si>
    <t>DUBOIS</t>
  </si>
  <si>
    <t>Nathan</t>
  </si>
  <si>
    <t>Théo</t>
  </si>
  <si>
    <t>SCHMITT</t>
  </si>
  <si>
    <t>DE ARAUJO</t>
  </si>
  <si>
    <t>Jean Philippe</t>
  </si>
  <si>
    <t>RICHARD</t>
  </si>
  <si>
    <t>BOUTARD</t>
  </si>
  <si>
    <t>Victor</t>
  </si>
  <si>
    <t>LANGENBRONN</t>
  </si>
  <si>
    <t>SCHILTIGHEIM</t>
  </si>
  <si>
    <t>ROMAY</t>
  </si>
  <si>
    <t>GROSJEAN</t>
  </si>
  <si>
    <t>Lionel</t>
  </si>
  <si>
    <t>MEIFFREIN</t>
  </si>
  <si>
    <t>Quentin</t>
  </si>
  <si>
    <t>ELOYES</t>
  </si>
  <si>
    <t>PAYRE</t>
  </si>
  <si>
    <t>Julien</t>
  </si>
  <si>
    <t>WALTZ</t>
  </si>
  <si>
    <t>Florian</t>
  </si>
  <si>
    <t>LAEUFFER</t>
  </si>
  <si>
    <t>Pascal</t>
  </si>
  <si>
    <t>WINCKEL</t>
  </si>
  <si>
    <t>Benjamin</t>
  </si>
  <si>
    <t>JACOBY</t>
  </si>
  <si>
    <t>Nicolas</t>
  </si>
  <si>
    <t>KRATZ</t>
  </si>
  <si>
    <t>HENRI</t>
  </si>
  <si>
    <t>MARTIN</t>
  </si>
  <si>
    <t>Lenaïc</t>
  </si>
  <si>
    <t>VAXELAIRE</t>
  </si>
  <si>
    <t>Arthur</t>
  </si>
  <si>
    <t>JACOB</t>
  </si>
  <si>
    <t>JAEGER</t>
  </si>
  <si>
    <t>STEINMETZ</t>
  </si>
  <si>
    <t>Ernest</t>
  </si>
  <si>
    <t>HUCK</t>
  </si>
  <si>
    <t>JACQUES</t>
  </si>
  <si>
    <t>Louis</t>
  </si>
  <si>
    <t>MERTZ</t>
  </si>
  <si>
    <t>Baptiste</t>
  </si>
  <si>
    <t>CICEKSI</t>
  </si>
  <si>
    <t>Ismaïl</t>
  </si>
  <si>
    <t>EHSAN ZIAH</t>
  </si>
  <si>
    <t>Thibault</t>
  </si>
  <si>
    <t>Timoté</t>
  </si>
  <si>
    <t>LOISIL</t>
  </si>
  <si>
    <t>BACHELARD</t>
  </si>
  <si>
    <t>Mathys</t>
  </si>
  <si>
    <t>LEBRUN</t>
  </si>
  <si>
    <t>Raphaël</t>
  </si>
  <si>
    <t>TOUL</t>
  </si>
  <si>
    <t>CHENOT</t>
  </si>
  <si>
    <t>MAUJEAN</t>
  </si>
  <si>
    <t>Pierre</t>
  </si>
  <si>
    <t>OZIAU</t>
  </si>
  <si>
    <t>CHALLOY</t>
  </si>
  <si>
    <t>2 EX</t>
  </si>
  <si>
    <t>Coupe Espoir Juniors</t>
  </si>
  <si>
    <t>Coupe Espoir Cadets</t>
  </si>
  <si>
    <t>1er TOUR DES COUPES NATIONALES</t>
  </si>
  <si>
    <t>Coupe par association</t>
  </si>
  <si>
    <t>St Léon Sainte Croix en plaine</t>
  </si>
  <si>
    <t>187,40 points</t>
  </si>
  <si>
    <t>Cercle St Laurent Wasselonne</t>
  </si>
  <si>
    <t>183,35 points</t>
  </si>
  <si>
    <t>ASC St Arbogast Herrlisheim</t>
  </si>
  <si>
    <t>144,20 points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</si>
</sst>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Vrai&quot;;&quot;Vrai&quot;;&quot;Faux&quot;"/>
    <numFmt numFmtId="166" formatCode="&quot;Actif&quot;;&quot;Actif&quot;;&quot;Inactif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.2"/>
      <name val="Arial"/>
      <family val="2"/>
    </font>
    <font>
      <sz val="16"/>
      <name val="Arial"/>
      <family val="2"/>
    </font>
    <font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161925</xdr:rowOff>
    </xdr:from>
    <xdr:to>
      <xdr:col>2</xdr:col>
      <xdr:colOff>666750</xdr:colOff>
      <xdr:row>5</xdr:row>
      <xdr:rowOff>76200</xdr:rowOff>
    </xdr:to>
    <xdr:pic>
      <xdr:nvPicPr>
        <xdr:cNvPr id="1" name="il_fi" descr="logo_fsc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5300"/>
          <a:ext cx="1771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</xdr:row>
      <xdr:rowOff>57150</xdr:rowOff>
    </xdr:from>
    <xdr:to>
      <xdr:col>21</xdr:col>
      <xdr:colOff>9525</xdr:colOff>
      <xdr:row>3</xdr:row>
      <xdr:rowOff>66675</xdr:rowOff>
    </xdr:to>
    <xdr:pic>
      <xdr:nvPicPr>
        <xdr:cNvPr id="2" name="Picture 79" descr="Accue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390525"/>
          <a:ext cx="1543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180975</xdr:rowOff>
    </xdr:from>
    <xdr:to>
      <xdr:col>2</xdr:col>
      <xdr:colOff>495300</xdr:colOff>
      <xdr:row>5</xdr:row>
      <xdr:rowOff>38100</xdr:rowOff>
    </xdr:to>
    <xdr:pic>
      <xdr:nvPicPr>
        <xdr:cNvPr id="1" name="il_fi" descr="logo_fsc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95300"/>
          <a:ext cx="1762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104775</xdr:rowOff>
    </xdr:from>
    <xdr:to>
      <xdr:col>22</xdr:col>
      <xdr:colOff>142875</xdr:colOff>
      <xdr:row>3</xdr:row>
      <xdr:rowOff>152400</xdr:rowOff>
    </xdr:to>
    <xdr:pic>
      <xdr:nvPicPr>
        <xdr:cNvPr id="2" name="Picture 79" descr="Accue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419100"/>
          <a:ext cx="1552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PageLayoutView="0" workbookViewId="0" topLeftCell="A15">
      <selection activeCell="B54" sqref="B54"/>
    </sheetView>
  </sheetViews>
  <sheetFormatPr defaultColWidth="11.57421875" defaultRowHeight="12.75"/>
  <cols>
    <col min="1" max="1" width="4.7109375" style="1" customWidth="1"/>
    <col min="2" max="2" width="16.7109375" style="1" customWidth="1"/>
    <col min="3" max="3" width="14.8515625" style="1" bestFit="1" customWidth="1"/>
    <col min="4" max="4" width="27.00390625" style="1" bestFit="1" customWidth="1"/>
    <col min="5" max="5" width="7.57421875" style="2" customWidth="1"/>
    <col min="6" max="7" width="4.57421875" style="1" customWidth="1"/>
    <col min="8" max="8" width="5.7109375" style="11" customWidth="1"/>
    <col min="9" max="9" width="4.57421875" style="2" customWidth="1"/>
    <col min="10" max="10" width="4.57421875" style="1" customWidth="1"/>
    <col min="11" max="11" width="5.8515625" style="11" customWidth="1"/>
    <col min="12" max="12" width="4.8515625" style="1" bestFit="1" customWidth="1"/>
    <col min="13" max="13" width="6.00390625" style="2" bestFit="1" customWidth="1"/>
    <col min="14" max="14" width="6.00390625" style="11" bestFit="1" customWidth="1"/>
    <col min="15" max="16" width="4.57421875" style="1" customWidth="1"/>
    <col min="17" max="17" width="6.00390625" style="2" bestFit="1" customWidth="1"/>
    <col min="18" max="19" width="4.57421875" style="1" customWidth="1"/>
    <col min="20" max="20" width="5.8515625" style="11" customWidth="1"/>
    <col min="21" max="21" width="6.00390625" style="2" bestFit="1" customWidth="1"/>
    <col min="22" max="22" width="4.57421875" style="1" customWidth="1"/>
    <col min="23" max="23" width="5.8515625" style="11" customWidth="1"/>
    <col min="24" max="24" width="3.28125" style="39" bestFit="1" customWidth="1"/>
    <col min="25" max="25" width="4.57421875" style="2" customWidth="1"/>
    <col min="26" max="28" width="4.57421875" style="1" customWidth="1"/>
    <col min="29" max="29" width="4.57421875" style="2" customWidth="1"/>
    <col min="30" max="16384" width="11.57421875" style="1" customWidth="1"/>
  </cols>
  <sheetData>
    <row r="1" spans="1:29" s="4" customFormat="1" ht="26.25">
      <c r="A1"/>
      <c r="B1"/>
      <c r="C1"/>
      <c r="D1"/>
      <c r="E1" s="22"/>
      <c r="F1"/>
      <c r="G1"/>
      <c r="H1" s="22"/>
      <c r="I1"/>
      <c r="J1"/>
      <c r="K1" s="2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36"/>
      <c r="Y1" s="32"/>
      <c r="Z1" s="32"/>
      <c r="AA1" s="32"/>
      <c r="AB1" s="32"/>
      <c r="AC1" s="32"/>
    </row>
    <row r="2" spans="1:29" s="4" customFormat="1" ht="26.25">
      <c r="A2"/>
      <c r="B2" s="25"/>
      <c r="C2" s="52" t="s">
        <v>97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2"/>
      <c r="U2" s="1"/>
      <c r="V2" s="1"/>
      <c r="W2" s="2"/>
      <c r="X2" s="37"/>
      <c r="Y2" s="5"/>
      <c r="Z2" s="3"/>
      <c r="AA2" s="3"/>
      <c r="AB2" s="3"/>
      <c r="AC2" s="5"/>
    </row>
    <row r="3" spans="1:29" s="4" customFormat="1" ht="26.25">
      <c r="A3"/>
      <c r="B3"/>
      <c r="C3" s="52" t="s">
        <v>30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2"/>
      <c r="U3" s="1"/>
      <c r="V3" s="1"/>
      <c r="W3" s="2"/>
      <c r="X3" s="37"/>
      <c r="Y3" s="5"/>
      <c r="Z3" s="3"/>
      <c r="AA3" s="3"/>
      <c r="AB3" s="3"/>
      <c r="AC3" s="5"/>
    </row>
    <row r="4" spans="1:29" s="6" customFormat="1" ht="15.75">
      <c r="A4"/>
      <c r="B4"/>
      <c r="C4"/>
      <c r="D4"/>
      <c r="E4" s="22"/>
      <c r="F4"/>
      <c r="G4"/>
      <c r="H4" s="22"/>
      <c r="I4"/>
      <c r="J4"/>
      <c r="K4" s="22"/>
      <c r="L4" s="1"/>
      <c r="M4" s="1"/>
      <c r="N4" s="2"/>
      <c r="O4" s="1"/>
      <c r="P4" s="1"/>
      <c r="Q4" s="2"/>
      <c r="R4" s="1"/>
      <c r="S4" s="1"/>
      <c r="T4" s="2"/>
      <c r="U4" s="1"/>
      <c r="V4" s="1"/>
      <c r="W4" s="2"/>
      <c r="X4" s="37"/>
      <c r="Y4" s="7"/>
      <c r="Z4" s="8"/>
      <c r="AA4" s="8"/>
      <c r="AB4" s="8"/>
      <c r="AC4" s="7"/>
    </row>
    <row r="5" spans="1:29" s="9" customFormat="1" ht="26.25">
      <c r="A5"/>
      <c r="B5"/>
      <c r="C5"/>
      <c r="D5"/>
      <c r="E5" s="22"/>
      <c r="F5"/>
      <c r="G5"/>
      <c r="H5" s="22"/>
      <c r="I5"/>
      <c r="J5"/>
      <c r="K5" s="22"/>
      <c r="L5" s="1"/>
      <c r="M5" s="1"/>
      <c r="N5" s="2"/>
      <c r="O5" s="1"/>
      <c r="P5" s="1"/>
      <c r="Q5" s="2"/>
      <c r="R5" s="1"/>
      <c r="S5" s="1"/>
      <c r="T5" s="2"/>
      <c r="U5" s="1"/>
      <c r="V5" s="1"/>
      <c r="W5" s="2"/>
      <c r="X5" s="37"/>
      <c r="Y5" s="5"/>
      <c r="Z5" s="10"/>
      <c r="AA5" s="10"/>
      <c r="AB5" s="10"/>
      <c r="AC5" s="5"/>
    </row>
    <row r="6" spans="1:29" s="9" customFormat="1" ht="14.25" customHeight="1">
      <c r="A6"/>
      <c r="B6"/>
      <c r="C6"/>
      <c r="D6"/>
      <c r="E6" s="22"/>
      <c r="F6"/>
      <c r="G6"/>
      <c r="H6" s="22"/>
      <c r="I6"/>
      <c r="J6"/>
      <c r="K6" s="22"/>
      <c r="L6" s="1"/>
      <c r="M6" s="1"/>
      <c r="N6" s="2"/>
      <c r="O6" s="1"/>
      <c r="P6" s="1"/>
      <c r="Q6" s="2"/>
      <c r="R6" s="1"/>
      <c r="S6" s="1"/>
      <c r="T6" s="2"/>
      <c r="U6" s="1"/>
      <c r="V6" s="1"/>
      <c r="W6" s="2"/>
      <c r="X6" s="37"/>
      <c r="Y6" s="5"/>
      <c r="Z6" s="10"/>
      <c r="AA6" s="10"/>
      <c r="AB6" s="10"/>
      <c r="AC6" s="5"/>
    </row>
    <row r="7" spans="1:29" s="9" customFormat="1" ht="14.25" customHeight="1">
      <c r="A7"/>
      <c r="B7"/>
      <c r="C7"/>
      <c r="D7"/>
      <c r="E7" s="22"/>
      <c r="F7"/>
      <c r="G7"/>
      <c r="H7" s="22"/>
      <c r="I7"/>
      <c r="J7"/>
      <c r="K7" s="22"/>
      <c r="L7" s="1"/>
      <c r="M7" s="1"/>
      <c r="N7" s="2"/>
      <c r="O7" s="1"/>
      <c r="P7" s="1"/>
      <c r="Q7" s="2"/>
      <c r="R7" s="1"/>
      <c r="S7" s="1"/>
      <c r="T7" s="2"/>
      <c r="U7" s="1"/>
      <c r="V7" s="1"/>
      <c r="W7" s="2"/>
      <c r="X7" s="37"/>
      <c r="Y7" s="5"/>
      <c r="Z7" s="10"/>
      <c r="AA7" s="10"/>
      <c r="AB7" s="10"/>
      <c r="AC7" s="5"/>
    </row>
    <row r="8" spans="1:29" s="11" customFormat="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8"/>
      <c r="Y8" s="33"/>
      <c r="Z8" s="33"/>
      <c r="AA8" s="33"/>
      <c r="AB8" s="33"/>
      <c r="AC8" s="33"/>
    </row>
    <row r="9" spans="1:29" ht="15" customHeight="1">
      <c r="A9" s="6"/>
      <c r="B9" s="6"/>
      <c r="C9" s="6"/>
      <c r="D9" s="6"/>
      <c r="E9" s="7"/>
      <c r="F9" s="8"/>
      <c r="G9" s="8"/>
      <c r="H9" s="7"/>
      <c r="I9" s="8"/>
      <c r="J9" s="8"/>
      <c r="K9" s="7"/>
      <c r="L9" s="8"/>
      <c r="M9" s="8"/>
      <c r="N9" s="7"/>
      <c r="O9" s="8"/>
      <c r="P9" s="8"/>
      <c r="Q9" s="7"/>
      <c r="R9" s="8"/>
      <c r="S9" s="8"/>
      <c r="T9" s="7"/>
      <c r="U9" s="8"/>
      <c r="V9" s="8"/>
      <c r="W9" s="7"/>
      <c r="X9" s="40"/>
      <c r="Y9" s="31"/>
      <c r="Z9" s="27"/>
      <c r="AA9" s="27"/>
      <c r="AB9" s="27"/>
      <c r="AC9" s="31"/>
    </row>
    <row r="10" spans="1:29" ht="26.25">
      <c r="A10" s="14" t="s">
        <v>95</v>
      </c>
      <c r="B10" s="14"/>
      <c r="C10" s="14"/>
      <c r="D10" s="14"/>
      <c r="E10" s="45"/>
      <c r="F10" s="17"/>
      <c r="G10" s="14"/>
      <c r="H10" s="42"/>
      <c r="I10" s="17"/>
      <c r="J10" s="14"/>
      <c r="K10" s="42"/>
      <c r="L10" s="17"/>
      <c r="M10" s="14"/>
      <c r="N10" s="42"/>
      <c r="O10" s="18"/>
      <c r="P10" s="14"/>
      <c r="Q10" s="42"/>
      <c r="R10" s="17"/>
      <c r="S10" s="14"/>
      <c r="T10" s="42"/>
      <c r="U10" s="18"/>
      <c r="V10" s="14"/>
      <c r="W10" s="42"/>
      <c r="X10" s="40"/>
      <c r="Y10" s="31"/>
      <c r="Z10" s="27"/>
      <c r="AA10" s="27"/>
      <c r="AB10" s="27"/>
      <c r="AC10" s="31"/>
    </row>
    <row r="11" spans="5:29" ht="15.75">
      <c r="E11" s="46"/>
      <c r="F11" s="19"/>
      <c r="H11" s="43"/>
      <c r="I11" s="19"/>
      <c r="K11" s="43"/>
      <c r="L11" s="19"/>
      <c r="M11" s="1"/>
      <c r="N11" s="43"/>
      <c r="O11" s="20"/>
      <c r="Q11" s="43"/>
      <c r="R11" s="19"/>
      <c r="T11" s="43"/>
      <c r="U11" s="20"/>
      <c r="W11" s="43"/>
      <c r="X11" s="40"/>
      <c r="Y11" s="31"/>
      <c r="Z11" s="27"/>
      <c r="AA11" s="27"/>
      <c r="AB11" s="27"/>
      <c r="AC11" s="31"/>
    </row>
    <row r="12" spans="1:29" ht="15.75">
      <c r="A12" s="11"/>
      <c r="B12" s="12" t="s">
        <v>0</v>
      </c>
      <c r="C12" s="12" t="s">
        <v>1</v>
      </c>
      <c r="D12" s="12" t="s">
        <v>2</v>
      </c>
      <c r="E12" s="7" t="s">
        <v>3</v>
      </c>
      <c r="F12" s="26" t="s">
        <v>4</v>
      </c>
      <c r="G12" s="26" t="s">
        <v>5</v>
      </c>
      <c r="H12" s="7" t="s">
        <v>6</v>
      </c>
      <c r="I12" s="26" t="s">
        <v>4</v>
      </c>
      <c r="J12" s="26" t="s">
        <v>5</v>
      </c>
      <c r="K12" s="7" t="s">
        <v>6</v>
      </c>
      <c r="L12" s="26" t="s">
        <v>4</v>
      </c>
      <c r="M12" s="26" t="s">
        <v>5</v>
      </c>
      <c r="N12" s="7" t="s">
        <v>6</v>
      </c>
      <c r="O12" s="26" t="s">
        <v>4</v>
      </c>
      <c r="P12" s="26" t="s">
        <v>5</v>
      </c>
      <c r="Q12" s="7" t="s">
        <v>6</v>
      </c>
      <c r="R12" s="26" t="s">
        <v>4</v>
      </c>
      <c r="S12" s="26" t="s">
        <v>5</v>
      </c>
      <c r="T12" s="7" t="s">
        <v>6</v>
      </c>
      <c r="U12" s="26" t="s">
        <v>4</v>
      </c>
      <c r="V12" s="26" t="s">
        <v>5</v>
      </c>
      <c r="W12" s="7" t="s">
        <v>6</v>
      </c>
      <c r="X12" s="40"/>
      <c r="Y12" s="31"/>
      <c r="Z12" s="27"/>
      <c r="AA12" s="27"/>
      <c r="AB12" s="27"/>
      <c r="AC12" s="31"/>
    </row>
    <row r="13" spans="1:29" ht="15.75">
      <c r="A13" s="11"/>
      <c r="E13" s="7" t="s">
        <v>7</v>
      </c>
      <c r="F13" s="51" t="s">
        <v>8</v>
      </c>
      <c r="G13" s="51"/>
      <c r="H13" s="51"/>
      <c r="I13" s="51" t="s">
        <v>9</v>
      </c>
      <c r="J13" s="51"/>
      <c r="K13" s="51"/>
      <c r="L13" s="51" t="s">
        <v>10</v>
      </c>
      <c r="M13" s="51"/>
      <c r="N13" s="51"/>
      <c r="O13" s="51" t="s">
        <v>11</v>
      </c>
      <c r="P13" s="51"/>
      <c r="Q13" s="51"/>
      <c r="R13" s="51" t="s">
        <v>12</v>
      </c>
      <c r="S13" s="51"/>
      <c r="T13" s="51"/>
      <c r="U13" s="51" t="s">
        <v>13</v>
      </c>
      <c r="V13" s="51"/>
      <c r="W13" s="51"/>
      <c r="X13" s="40"/>
      <c r="Y13" s="31"/>
      <c r="Z13" s="27"/>
      <c r="AA13" s="27"/>
      <c r="AB13" s="27"/>
      <c r="AC13" s="31"/>
    </row>
    <row r="14" spans="1:29" ht="15.75">
      <c r="A14" s="48">
        <v>1</v>
      </c>
      <c r="B14" s="13" t="s">
        <v>36</v>
      </c>
      <c r="C14" s="13" t="s">
        <v>37</v>
      </c>
      <c r="D14" s="13" t="s">
        <v>15</v>
      </c>
      <c r="E14" s="31">
        <f>H14+K14+N14+Q14+T14+W14</f>
        <v>73.94999999999999</v>
      </c>
      <c r="F14" s="27">
        <v>4.1</v>
      </c>
      <c r="G14" s="27">
        <v>7.95</v>
      </c>
      <c r="H14" s="31">
        <f>F14+G14</f>
        <v>12.05</v>
      </c>
      <c r="I14" s="27">
        <v>4</v>
      </c>
      <c r="J14" s="27">
        <v>8.45</v>
      </c>
      <c r="K14" s="31">
        <f>SUM(I14:J14)</f>
        <v>12.45</v>
      </c>
      <c r="L14" s="27">
        <v>3.2</v>
      </c>
      <c r="M14" s="27">
        <v>8.6</v>
      </c>
      <c r="N14" s="31">
        <f>SUM(L14:M14)</f>
        <v>11.8</v>
      </c>
      <c r="O14" s="27">
        <v>2</v>
      </c>
      <c r="P14" s="27">
        <v>9.8</v>
      </c>
      <c r="Q14" s="31">
        <f>SUM(O14:P14)</f>
        <v>11.8</v>
      </c>
      <c r="R14" s="27">
        <v>4.8</v>
      </c>
      <c r="S14" s="27">
        <v>9.25</v>
      </c>
      <c r="T14" s="31">
        <f>SUM(R14:S14)</f>
        <v>14.05</v>
      </c>
      <c r="U14" s="27">
        <v>2.8</v>
      </c>
      <c r="V14" s="27">
        <v>9</v>
      </c>
      <c r="W14" s="31">
        <f>SUM(U14:V14)</f>
        <v>11.8</v>
      </c>
      <c r="X14" s="40"/>
      <c r="Y14" s="31"/>
      <c r="Z14" s="27"/>
      <c r="AA14" s="27"/>
      <c r="AB14" s="27"/>
      <c r="AC14" s="31"/>
    </row>
    <row r="15" spans="1:29" ht="15.75">
      <c r="A15" s="48">
        <v>2</v>
      </c>
      <c r="B15" s="13" t="s">
        <v>43</v>
      </c>
      <c r="C15" s="13" t="s">
        <v>44</v>
      </c>
      <c r="D15" s="13" t="s">
        <v>15</v>
      </c>
      <c r="E15" s="31">
        <f>H15+K15+N15+Q15+T15+W15</f>
        <v>62.45000000000001</v>
      </c>
      <c r="F15" s="27">
        <v>4</v>
      </c>
      <c r="G15" s="27">
        <v>9</v>
      </c>
      <c r="H15" s="31">
        <f>F15+G15</f>
        <v>13</v>
      </c>
      <c r="I15" s="27">
        <v>2.6</v>
      </c>
      <c r="J15" s="27">
        <v>8.25</v>
      </c>
      <c r="K15" s="31">
        <f>SUM(I15:J15)</f>
        <v>10.85</v>
      </c>
      <c r="L15" s="27">
        <v>2.9</v>
      </c>
      <c r="M15" s="27">
        <v>8.9</v>
      </c>
      <c r="N15" s="31">
        <f>SUM(L15:M15)</f>
        <v>11.8</v>
      </c>
      <c r="O15" s="27">
        <v>2</v>
      </c>
      <c r="P15" s="27">
        <v>9.6</v>
      </c>
      <c r="Q15" s="31">
        <f>SUM(O15:P15)</f>
        <v>11.6</v>
      </c>
      <c r="R15" s="27">
        <v>4.9</v>
      </c>
      <c r="S15" s="27">
        <v>7.2</v>
      </c>
      <c r="T15" s="31">
        <f>SUM(R15:S15)</f>
        <v>12.100000000000001</v>
      </c>
      <c r="U15" s="27">
        <v>2.5</v>
      </c>
      <c r="V15" s="27">
        <v>0.6</v>
      </c>
      <c r="W15" s="31">
        <f>SUM(U15:V15)</f>
        <v>3.1</v>
      </c>
      <c r="X15" s="40"/>
      <c r="Y15" s="31"/>
      <c r="Z15" s="27"/>
      <c r="AA15" s="27"/>
      <c r="AB15" s="27"/>
      <c r="AC15" s="31"/>
    </row>
    <row r="16" spans="1:29" ht="15.75">
      <c r="A16" s="48">
        <v>3</v>
      </c>
      <c r="B16" s="13" t="s">
        <v>55</v>
      </c>
      <c r="C16" s="13" t="s">
        <v>56</v>
      </c>
      <c r="D16" s="13" t="s">
        <v>15</v>
      </c>
      <c r="E16" s="31">
        <f>H16+K16+N16+Q16+T16+W16</f>
        <v>51.00000000000001</v>
      </c>
      <c r="F16" s="27">
        <v>4.1</v>
      </c>
      <c r="G16" s="27">
        <v>8.25</v>
      </c>
      <c r="H16" s="31">
        <f>F16+G16</f>
        <v>12.35</v>
      </c>
      <c r="I16" s="27">
        <v>0.3</v>
      </c>
      <c r="J16" s="27">
        <v>0</v>
      </c>
      <c r="K16" s="31">
        <f>SUM(I16:J16)</f>
        <v>0.3</v>
      </c>
      <c r="L16" s="27">
        <v>2.8</v>
      </c>
      <c r="M16" s="27">
        <v>8.9</v>
      </c>
      <c r="N16" s="31">
        <f>SUM(L16:M16)</f>
        <v>11.7</v>
      </c>
      <c r="O16" s="27">
        <v>2</v>
      </c>
      <c r="P16" s="27">
        <v>9.8</v>
      </c>
      <c r="Q16" s="31">
        <f>SUM(O16:P16)</f>
        <v>11.8</v>
      </c>
      <c r="R16" s="27">
        <v>3.5</v>
      </c>
      <c r="S16" s="27">
        <v>5.35</v>
      </c>
      <c r="T16" s="31">
        <f>SUM(R16:S16)</f>
        <v>8.85</v>
      </c>
      <c r="U16" s="27">
        <v>2.7</v>
      </c>
      <c r="V16" s="27">
        <v>3.3</v>
      </c>
      <c r="W16" s="31">
        <f>SUM(U16:V16)</f>
        <v>6</v>
      </c>
      <c r="X16" s="40"/>
      <c r="Y16" s="31"/>
      <c r="Z16" s="27"/>
      <c r="AA16" s="27"/>
      <c r="AB16" s="27"/>
      <c r="AC16" s="31"/>
    </row>
    <row r="17" spans="1:29" ht="15.75">
      <c r="A17" s="48"/>
      <c r="X17" s="40"/>
      <c r="Y17" s="31"/>
      <c r="Z17" s="27"/>
      <c r="AA17" s="27"/>
      <c r="AB17" s="27"/>
      <c r="AC17" s="31"/>
    </row>
    <row r="18" spans="1:29" ht="15.75">
      <c r="A18" s="19"/>
      <c r="E18" s="31"/>
      <c r="F18" s="27"/>
      <c r="G18" s="27"/>
      <c r="H18" s="31"/>
      <c r="I18" s="27"/>
      <c r="J18" s="27"/>
      <c r="K18" s="31"/>
      <c r="L18" s="27"/>
      <c r="M18" s="27"/>
      <c r="N18" s="31"/>
      <c r="O18" s="27"/>
      <c r="P18" s="27"/>
      <c r="Q18" s="31"/>
      <c r="R18" s="27"/>
      <c r="S18" s="27"/>
      <c r="T18" s="31"/>
      <c r="U18" s="27"/>
      <c r="V18" s="27"/>
      <c r="W18" s="31"/>
      <c r="X18" s="40"/>
      <c r="Y18" s="31"/>
      <c r="Z18" s="27"/>
      <c r="AA18" s="27"/>
      <c r="AB18" s="27"/>
      <c r="AC18" s="31"/>
    </row>
    <row r="19" spans="1:29" ht="25.5">
      <c r="A19" s="14" t="s">
        <v>96</v>
      </c>
      <c r="E19" s="31"/>
      <c r="F19" s="27"/>
      <c r="G19" s="27"/>
      <c r="H19" s="31"/>
      <c r="I19" s="27"/>
      <c r="J19" s="27"/>
      <c r="K19" s="31"/>
      <c r="L19" s="27"/>
      <c r="M19" s="27"/>
      <c r="N19" s="31"/>
      <c r="O19" s="27"/>
      <c r="P19" s="27"/>
      <c r="Q19" s="31"/>
      <c r="R19" s="27"/>
      <c r="S19" s="27"/>
      <c r="T19" s="31"/>
      <c r="U19" s="27"/>
      <c r="V19" s="27"/>
      <c r="W19" s="31"/>
      <c r="X19" s="40"/>
      <c r="Y19" s="31"/>
      <c r="Z19" s="27"/>
      <c r="AA19" s="27"/>
      <c r="AB19" s="27"/>
      <c r="AC19" s="31"/>
    </row>
    <row r="20" spans="1:29" ht="15.75" customHeight="1">
      <c r="A20" s="14"/>
      <c r="E20" s="31"/>
      <c r="F20" s="27"/>
      <c r="G20" s="27"/>
      <c r="H20" s="31"/>
      <c r="I20" s="27"/>
      <c r="J20" s="27"/>
      <c r="K20" s="31"/>
      <c r="L20" s="27"/>
      <c r="M20" s="27"/>
      <c r="N20" s="31"/>
      <c r="O20" s="27"/>
      <c r="P20" s="27"/>
      <c r="Q20" s="31"/>
      <c r="R20" s="27"/>
      <c r="S20" s="27"/>
      <c r="T20" s="31"/>
      <c r="U20" s="27"/>
      <c r="V20" s="27"/>
      <c r="W20" s="31"/>
      <c r="X20" s="40"/>
      <c r="Y20" s="31"/>
      <c r="Z20" s="27"/>
      <c r="AA20" s="27"/>
      <c r="AB20" s="27"/>
      <c r="AC20" s="31"/>
    </row>
    <row r="21" spans="1:29" ht="15.75">
      <c r="A21" s="11"/>
      <c r="B21" s="12" t="s">
        <v>0</v>
      </c>
      <c r="C21" s="12" t="s">
        <v>1</v>
      </c>
      <c r="D21" s="12" t="s">
        <v>2</v>
      </c>
      <c r="E21" s="7" t="s">
        <v>3</v>
      </c>
      <c r="F21" s="26" t="s">
        <v>4</v>
      </c>
      <c r="G21" s="26" t="s">
        <v>5</v>
      </c>
      <c r="H21" s="7" t="s">
        <v>6</v>
      </c>
      <c r="I21" s="26" t="s">
        <v>4</v>
      </c>
      <c r="J21" s="26" t="s">
        <v>5</v>
      </c>
      <c r="K21" s="7" t="s">
        <v>6</v>
      </c>
      <c r="L21" s="26" t="s">
        <v>4</v>
      </c>
      <c r="M21" s="26" t="s">
        <v>5</v>
      </c>
      <c r="N21" s="7" t="s">
        <v>6</v>
      </c>
      <c r="O21" s="26" t="s">
        <v>4</v>
      </c>
      <c r="P21" s="26" t="s">
        <v>5</v>
      </c>
      <c r="Q21" s="7" t="s">
        <v>6</v>
      </c>
      <c r="R21" s="26" t="s">
        <v>4</v>
      </c>
      <c r="S21" s="26" t="s">
        <v>5</v>
      </c>
      <c r="T21" s="7" t="s">
        <v>6</v>
      </c>
      <c r="U21" s="26" t="s">
        <v>4</v>
      </c>
      <c r="V21" s="26" t="s">
        <v>5</v>
      </c>
      <c r="W21" s="7" t="s">
        <v>6</v>
      </c>
      <c r="X21" s="40"/>
      <c r="Y21" s="31"/>
      <c r="Z21" s="27"/>
      <c r="AA21" s="27"/>
      <c r="AB21" s="27"/>
      <c r="AC21" s="31"/>
    </row>
    <row r="22" spans="1:29" ht="15.75">
      <c r="A22" s="11"/>
      <c r="E22" s="7" t="s">
        <v>7</v>
      </c>
      <c r="F22" s="51" t="s">
        <v>8</v>
      </c>
      <c r="G22" s="51"/>
      <c r="H22" s="51"/>
      <c r="I22" s="51" t="s">
        <v>9</v>
      </c>
      <c r="J22" s="51"/>
      <c r="K22" s="51"/>
      <c r="L22" s="51" t="s">
        <v>10</v>
      </c>
      <c r="M22" s="51"/>
      <c r="N22" s="51"/>
      <c r="O22" s="51" t="s">
        <v>11</v>
      </c>
      <c r="P22" s="51"/>
      <c r="Q22" s="51"/>
      <c r="R22" s="51" t="s">
        <v>12</v>
      </c>
      <c r="S22" s="51"/>
      <c r="T22" s="51"/>
      <c r="U22" s="51" t="s">
        <v>13</v>
      </c>
      <c r="V22" s="51"/>
      <c r="W22" s="51"/>
      <c r="X22" s="40"/>
      <c r="Y22" s="31"/>
      <c r="Z22" s="27"/>
      <c r="AA22" s="27"/>
      <c r="AB22" s="27"/>
      <c r="AC22" s="31"/>
    </row>
    <row r="23" spans="1:29" ht="15.75">
      <c r="A23" s="19"/>
      <c r="B23" s="13" t="s">
        <v>32</v>
      </c>
      <c r="C23" s="13" t="s">
        <v>29</v>
      </c>
      <c r="D23" s="13" t="s">
        <v>26</v>
      </c>
      <c r="E23" s="31">
        <f>H23+K23+N23+Q23+T23+W23</f>
        <v>60.300000000000004</v>
      </c>
      <c r="F23" s="27">
        <v>6.1</v>
      </c>
      <c r="G23" s="27">
        <v>9</v>
      </c>
      <c r="H23" s="31">
        <f>F23+G23</f>
        <v>15.1</v>
      </c>
      <c r="I23" s="27">
        <v>1.4</v>
      </c>
      <c r="J23" s="27">
        <v>3.2</v>
      </c>
      <c r="K23" s="31">
        <f>SUM(I23:J23)</f>
        <v>4.6</v>
      </c>
      <c r="L23" s="27">
        <v>2.7</v>
      </c>
      <c r="M23" s="27">
        <v>7</v>
      </c>
      <c r="N23" s="31">
        <f>SUM(L23:M23)</f>
        <v>9.7</v>
      </c>
      <c r="O23" s="27">
        <v>2.8</v>
      </c>
      <c r="P23" s="27">
        <v>9.5</v>
      </c>
      <c r="Q23" s="31">
        <f>SUM(O23:P23)</f>
        <v>12.3</v>
      </c>
      <c r="R23" s="27">
        <v>4.5</v>
      </c>
      <c r="S23" s="27">
        <v>8.4</v>
      </c>
      <c r="T23" s="31">
        <f>SUM(R23:S23)</f>
        <v>12.9</v>
      </c>
      <c r="U23" s="27">
        <v>2.5</v>
      </c>
      <c r="V23" s="27">
        <v>3.2</v>
      </c>
      <c r="W23" s="31">
        <f>SUM(U23:V23)</f>
        <v>5.7</v>
      </c>
      <c r="X23" s="40"/>
      <c r="Y23" s="31"/>
      <c r="Z23" s="27"/>
      <c r="AA23" s="27"/>
      <c r="AB23" s="27"/>
      <c r="AC23" s="31"/>
    </row>
    <row r="24" spans="1:29" ht="15.75">
      <c r="A24" s="19"/>
      <c r="B24" s="13"/>
      <c r="C24" s="13"/>
      <c r="D24" s="13"/>
      <c r="E24" s="31"/>
      <c r="F24" s="27"/>
      <c r="G24" s="27"/>
      <c r="H24" s="31"/>
      <c r="I24" s="27"/>
      <c r="J24" s="27"/>
      <c r="K24" s="31"/>
      <c r="L24" s="27"/>
      <c r="M24" s="27"/>
      <c r="N24" s="31"/>
      <c r="O24" s="27"/>
      <c r="P24" s="27"/>
      <c r="Q24" s="31"/>
      <c r="R24" s="27"/>
      <c r="S24" s="27"/>
      <c r="T24" s="31"/>
      <c r="U24" s="27"/>
      <c r="V24" s="27"/>
      <c r="W24" s="31"/>
      <c r="X24" s="40"/>
      <c r="Y24" s="31"/>
      <c r="Z24" s="27"/>
      <c r="AA24" s="27"/>
      <c r="AB24" s="27"/>
      <c r="AC24" s="31"/>
    </row>
    <row r="25" spans="1:29" ht="15.75">
      <c r="A25" s="19"/>
      <c r="E25" s="31"/>
      <c r="F25" s="27"/>
      <c r="G25" s="27"/>
      <c r="H25" s="31"/>
      <c r="I25" s="27"/>
      <c r="J25" s="27"/>
      <c r="K25" s="31"/>
      <c r="L25" s="27"/>
      <c r="M25" s="27"/>
      <c r="N25" s="31"/>
      <c r="O25" s="27"/>
      <c r="P25" s="27"/>
      <c r="Q25" s="31"/>
      <c r="R25" s="27"/>
      <c r="S25" s="27"/>
      <c r="T25" s="31"/>
      <c r="U25" s="27"/>
      <c r="V25" s="27"/>
      <c r="W25" s="31"/>
      <c r="X25" s="40"/>
      <c r="Y25" s="31"/>
      <c r="Z25" s="27"/>
      <c r="AA25" s="27"/>
      <c r="AB25" s="27"/>
      <c r="AC25" s="31"/>
    </row>
    <row r="26" spans="1:29" ht="26.25">
      <c r="A26" s="14" t="s">
        <v>34</v>
      </c>
      <c r="B26" s="14"/>
      <c r="C26" s="14"/>
      <c r="D26" s="14"/>
      <c r="E26" s="5"/>
      <c r="F26" s="23"/>
      <c r="G26" s="29"/>
      <c r="H26" s="44"/>
      <c r="I26" s="23"/>
      <c r="J26" s="29"/>
      <c r="K26" s="44"/>
      <c r="L26" s="23"/>
      <c r="M26" s="29"/>
      <c r="N26" s="44"/>
      <c r="O26" s="23"/>
      <c r="P26" s="29"/>
      <c r="Q26" s="44"/>
      <c r="R26" s="23"/>
      <c r="S26" s="29"/>
      <c r="T26" s="44"/>
      <c r="U26" s="23"/>
      <c r="V26" s="29"/>
      <c r="W26" s="44"/>
      <c r="X26" s="40"/>
      <c r="Y26" s="31"/>
      <c r="Z26" s="27"/>
      <c r="AA26" s="27"/>
      <c r="AB26" s="27"/>
      <c r="AC26" s="31"/>
    </row>
    <row r="27" spans="1:29" ht="15.75">
      <c r="A27" s="15"/>
      <c r="B27" s="15"/>
      <c r="C27" s="15"/>
      <c r="D27" s="15"/>
      <c r="E27" s="7"/>
      <c r="F27" s="24"/>
      <c r="G27" s="30"/>
      <c r="H27" s="16"/>
      <c r="I27" s="24"/>
      <c r="J27" s="30"/>
      <c r="K27" s="16"/>
      <c r="L27" s="24"/>
      <c r="M27" s="30"/>
      <c r="N27" s="16"/>
      <c r="O27" s="24"/>
      <c r="P27" s="30"/>
      <c r="Q27" s="16"/>
      <c r="R27" s="24"/>
      <c r="S27" s="30"/>
      <c r="T27" s="16"/>
      <c r="U27" s="24"/>
      <c r="V27" s="30"/>
      <c r="W27" s="16"/>
      <c r="X27" s="40"/>
      <c r="Y27" s="31"/>
      <c r="Z27" s="27"/>
      <c r="AA27" s="27"/>
      <c r="AB27" s="27"/>
      <c r="AC27" s="31"/>
    </row>
    <row r="28" spans="1:29" ht="15.75">
      <c r="A28" s="11"/>
      <c r="B28" s="12" t="s">
        <v>0</v>
      </c>
      <c r="C28" s="12" t="s">
        <v>1</v>
      </c>
      <c r="D28" s="12" t="s">
        <v>2</v>
      </c>
      <c r="E28" s="7" t="s">
        <v>3</v>
      </c>
      <c r="F28" s="26" t="s">
        <v>4</v>
      </c>
      <c r="G28" s="26" t="s">
        <v>5</v>
      </c>
      <c r="H28" s="7" t="s">
        <v>6</v>
      </c>
      <c r="I28" s="26" t="s">
        <v>4</v>
      </c>
      <c r="J28" s="26" t="s">
        <v>5</v>
      </c>
      <c r="K28" s="7" t="s">
        <v>6</v>
      </c>
      <c r="L28" s="26" t="s">
        <v>4</v>
      </c>
      <c r="M28" s="26" t="s">
        <v>5</v>
      </c>
      <c r="N28" s="7" t="s">
        <v>6</v>
      </c>
      <c r="O28" s="26" t="s">
        <v>4</v>
      </c>
      <c r="P28" s="26" t="s">
        <v>5</v>
      </c>
      <c r="Q28" s="7" t="s">
        <v>6</v>
      </c>
      <c r="R28" s="26" t="s">
        <v>4</v>
      </c>
      <c r="S28" s="26" t="s">
        <v>5</v>
      </c>
      <c r="T28" s="7" t="s">
        <v>6</v>
      </c>
      <c r="U28" s="26" t="s">
        <v>4</v>
      </c>
      <c r="V28" s="26" t="s">
        <v>5</v>
      </c>
      <c r="W28" s="7" t="s">
        <v>6</v>
      </c>
      <c r="X28" s="40"/>
      <c r="Y28" s="31"/>
      <c r="Z28" s="27"/>
      <c r="AA28" s="27"/>
      <c r="AB28" s="27"/>
      <c r="AC28" s="31"/>
    </row>
    <row r="29" spans="1:29" ht="15.75">
      <c r="A29" s="11"/>
      <c r="B29" s="12"/>
      <c r="C29" s="12"/>
      <c r="D29" s="12"/>
      <c r="E29" s="7" t="s">
        <v>7</v>
      </c>
      <c r="F29" s="51" t="s">
        <v>8</v>
      </c>
      <c r="G29" s="51"/>
      <c r="H29" s="51"/>
      <c r="I29" s="51" t="s">
        <v>9</v>
      </c>
      <c r="J29" s="51"/>
      <c r="K29" s="51"/>
      <c r="L29" s="51" t="s">
        <v>10</v>
      </c>
      <c r="M29" s="51"/>
      <c r="N29" s="51"/>
      <c r="O29" s="51" t="s">
        <v>11</v>
      </c>
      <c r="P29" s="51"/>
      <c r="Q29" s="51"/>
      <c r="R29" s="51" t="s">
        <v>12</v>
      </c>
      <c r="S29" s="51"/>
      <c r="T29" s="51"/>
      <c r="U29" s="51" t="s">
        <v>13</v>
      </c>
      <c r="V29" s="51"/>
      <c r="W29" s="51"/>
      <c r="X29" s="40"/>
      <c r="Y29" s="31"/>
      <c r="Z29" s="27"/>
      <c r="AA29" s="27"/>
      <c r="AB29" s="27"/>
      <c r="AC29" s="31"/>
    </row>
    <row r="30" spans="1:29" s="6" customFormat="1" ht="15.75">
      <c r="A30" s="48">
        <v>1</v>
      </c>
      <c r="B30" s="13" t="s">
        <v>39</v>
      </c>
      <c r="C30" s="13" t="s">
        <v>41</v>
      </c>
      <c r="D30" s="13" t="s">
        <v>21</v>
      </c>
      <c r="E30" s="31">
        <f aca="true" t="shared" si="0" ref="E30:E39">H30+K30+N30+Q30+T30+W30</f>
        <v>74.44999999999999</v>
      </c>
      <c r="F30" s="27">
        <v>3.6</v>
      </c>
      <c r="G30" s="27">
        <v>8.6</v>
      </c>
      <c r="H30" s="31">
        <f aca="true" t="shared" si="1" ref="H30:H39">F30+G30</f>
        <v>12.2</v>
      </c>
      <c r="I30" s="27">
        <v>3.5</v>
      </c>
      <c r="J30" s="27">
        <v>8.25</v>
      </c>
      <c r="K30" s="31">
        <f aca="true" t="shared" si="2" ref="K30:K39">SUM(I30:J30)</f>
        <v>11.75</v>
      </c>
      <c r="L30" s="27">
        <v>4</v>
      </c>
      <c r="M30" s="27">
        <v>8.9</v>
      </c>
      <c r="N30" s="31">
        <f aca="true" t="shared" si="3" ref="N30:N39">SUM(L30:M30)</f>
        <v>12.9</v>
      </c>
      <c r="O30" s="27">
        <v>3.6</v>
      </c>
      <c r="P30" s="27">
        <v>9.2</v>
      </c>
      <c r="Q30" s="31">
        <f aca="true" t="shared" si="4" ref="Q30:Q39">SUM(O30:P30)</f>
        <v>12.799999999999999</v>
      </c>
      <c r="R30" s="27">
        <v>4.1</v>
      </c>
      <c r="S30" s="27">
        <v>9.3</v>
      </c>
      <c r="T30" s="31">
        <f aca="true" t="shared" si="5" ref="T30:T39">SUM(R30:S30)</f>
        <v>13.4</v>
      </c>
      <c r="U30" s="27">
        <v>3.2</v>
      </c>
      <c r="V30" s="27">
        <v>8.2</v>
      </c>
      <c r="W30" s="31">
        <f aca="true" t="shared" si="6" ref="W30:W39">SUM(U30:V30)</f>
        <v>11.399999999999999</v>
      </c>
      <c r="X30" s="41"/>
      <c r="Y30" s="16"/>
      <c r="AC30" s="16"/>
    </row>
    <row r="31" spans="1:29" s="6" customFormat="1" ht="15.75">
      <c r="A31" s="48">
        <v>2</v>
      </c>
      <c r="B31" s="13" t="s">
        <v>48</v>
      </c>
      <c r="C31" s="13" t="s">
        <v>49</v>
      </c>
      <c r="D31" s="13" t="s">
        <v>52</v>
      </c>
      <c r="E31" s="31">
        <f t="shared" si="0"/>
        <v>61.949999999999996</v>
      </c>
      <c r="F31" s="27">
        <v>3.1</v>
      </c>
      <c r="G31" s="27">
        <v>9.55</v>
      </c>
      <c r="H31" s="31">
        <f t="shared" si="1"/>
        <v>12.65</v>
      </c>
      <c r="I31" s="27">
        <v>3</v>
      </c>
      <c r="J31" s="27">
        <v>8.6</v>
      </c>
      <c r="K31" s="31">
        <f t="shared" si="2"/>
        <v>11.6</v>
      </c>
      <c r="L31" s="27">
        <v>3.7</v>
      </c>
      <c r="M31" s="27">
        <v>9.15</v>
      </c>
      <c r="N31" s="31">
        <f t="shared" si="3"/>
        <v>12.850000000000001</v>
      </c>
      <c r="O31" s="27">
        <v>2.8</v>
      </c>
      <c r="P31" s="27">
        <v>9.4</v>
      </c>
      <c r="Q31" s="31">
        <f t="shared" si="4"/>
        <v>12.2</v>
      </c>
      <c r="R31" s="27">
        <v>3</v>
      </c>
      <c r="S31" s="27">
        <v>9.65</v>
      </c>
      <c r="T31" s="31">
        <f t="shared" si="5"/>
        <v>12.65</v>
      </c>
      <c r="U31" s="27">
        <v>0</v>
      </c>
      <c r="V31" s="27">
        <v>0</v>
      </c>
      <c r="W31" s="31">
        <f t="shared" si="6"/>
        <v>0</v>
      </c>
      <c r="X31" s="41"/>
      <c r="Y31" s="16"/>
      <c r="AC31" s="16"/>
    </row>
    <row r="32" spans="1:29" s="6" customFormat="1" ht="15.75">
      <c r="A32" s="48">
        <v>3</v>
      </c>
      <c r="B32" s="13" t="s">
        <v>23</v>
      </c>
      <c r="C32" s="13" t="s">
        <v>14</v>
      </c>
      <c r="D32" s="13" t="s">
        <v>21</v>
      </c>
      <c r="E32" s="31">
        <f t="shared" si="0"/>
        <v>58.45</v>
      </c>
      <c r="F32" s="27">
        <v>3.3</v>
      </c>
      <c r="G32" s="27">
        <v>8.6</v>
      </c>
      <c r="H32" s="31">
        <f t="shared" si="1"/>
        <v>11.899999999999999</v>
      </c>
      <c r="I32" s="27">
        <v>3</v>
      </c>
      <c r="J32" s="27">
        <v>9.5</v>
      </c>
      <c r="K32" s="31">
        <f t="shared" si="2"/>
        <v>12.5</v>
      </c>
      <c r="L32" s="27">
        <v>1.7</v>
      </c>
      <c r="M32" s="27">
        <v>9.15</v>
      </c>
      <c r="N32" s="31">
        <f t="shared" si="3"/>
        <v>10.85</v>
      </c>
      <c r="O32" s="27">
        <v>2</v>
      </c>
      <c r="P32" s="27">
        <v>9.6</v>
      </c>
      <c r="Q32" s="31">
        <f t="shared" si="4"/>
        <v>11.6</v>
      </c>
      <c r="R32" s="27">
        <v>3.1</v>
      </c>
      <c r="S32" s="27">
        <v>8</v>
      </c>
      <c r="T32" s="31">
        <f t="shared" si="5"/>
        <v>11.1</v>
      </c>
      <c r="U32" s="27">
        <v>0.2</v>
      </c>
      <c r="V32" s="27">
        <v>0.3</v>
      </c>
      <c r="W32" s="31">
        <f t="shared" si="6"/>
        <v>0.5</v>
      </c>
      <c r="X32" s="41"/>
      <c r="Y32" s="16"/>
      <c r="AC32" s="16"/>
    </row>
    <row r="33" spans="1:29" s="6" customFormat="1" ht="15.75">
      <c r="A33" s="48">
        <v>4</v>
      </c>
      <c r="B33" s="13" t="s">
        <v>27</v>
      </c>
      <c r="C33" s="13" t="s">
        <v>28</v>
      </c>
      <c r="D33" s="13" t="s">
        <v>26</v>
      </c>
      <c r="E33" s="31">
        <f t="shared" si="0"/>
        <v>57.49999999999999</v>
      </c>
      <c r="F33" s="27">
        <v>3.4</v>
      </c>
      <c r="G33" s="27">
        <v>8.9</v>
      </c>
      <c r="H33" s="31">
        <f t="shared" si="1"/>
        <v>12.3</v>
      </c>
      <c r="I33" s="27">
        <v>2.3</v>
      </c>
      <c r="J33" s="27">
        <v>5</v>
      </c>
      <c r="K33" s="31">
        <f t="shared" si="2"/>
        <v>7.3</v>
      </c>
      <c r="L33" s="27">
        <v>1.7</v>
      </c>
      <c r="M33" s="27">
        <v>8.5</v>
      </c>
      <c r="N33" s="31">
        <f t="shared" si="3"/>
        <v>10.2</v>
      </c>
      <c r="O33" s="27">
        <v>2.8</v>
      </c>
      <c r="P33" s="27">
        <v>8.7</v>
      </c>
      <c r="Q33" s="31">
        <f t="shared" si="4"/>
        <v>11.5</v>
      </c>
      <c r="R33" s="27">
        <v>2.8</v>
      </c>
      <c r="S33" s="27">
        <v>6.6</v>
      </c>
      <c r="T33" s="31">
        <f t="shared" si="5"/>
        <v>9.399999999999999</v>
      </c>
      <c r="U33" s="27">
        <v>1.7</v>
      </c>
      <c r="V33" s="27">
        <v>5.1</v>
      </c>
      <c r="W33" s="31">
        <f t="shared" si="6"/>
        <v>6.8</v>
      </c>
      <c r="X33" s="41"/>
      <c r="Y33" s="16"/>
      <c r="AC33" s="16"/>
    </row>
    <row r="34" spans="1:29" s="6" customFormat="1" ht="15.75">
      <c r="A34" s="48">
        <v>5</v>
      </c>
      <c r="B34" s="13" t="s">
        <v>57</v>
      </c>
      <c r="C34" s="13" t="s">
        <v>58</v>
      </c>
      <c r="D34" s="13" t="s">
        <v>24</v>
      </c>
      <c r="E34" s="31">
        <f t="shared" si="0"/>
        <v>52.949999999999996</v>
      </c>
      <c r="F34" s="27">
        <v>2.2</v>
      </c>
      <c r="G34" s="27">
        <v>7</v>
      </c>
      <c r="H34" s="31">
        <f t="shared" si="1"/>
        <v>9.2</v>
      </c>
      <c r="I34" s="27">
        <v>1.9</v>
      </c>
      <c r="J34" s="27">
        <v>7.2</v>
      </c>
      <c r="K34" s="31">
        <f t="shared" si="2"/>
        <v>9.1</v>
      </c>
      <c r="L34" s="27">
        <v>1.8</v>
      </c>
      <c r="M34" s="27">
        <v>7.7</v>
      </c>
      <c r="N34" s="31">
        <f t="shared" si="3"/>
        <v>9.5</v>
      </c>
      <c r="O34" s="27">
        <v>2</v>
      </c>
      <c r="P34" s="27">
        <v>9.7</v>
      </c>
      <c r="Q34" s="31">
        <f t="shared" si="4"/>
        <v>11.7</v>
      </c>
      <c r="R34" s="27">
        <v>2.7</v>
      </c>
      <c r="S34" s="27">
        <v>7.95</v>
      </c>
      <c r="T34" s="31">
        <f t="shared" si="5"/>
        <v>10.65</v>
      </c>
      <c r="U34" s="27">
        <v>1.3</v>
      </c>
      <c r="V34" s="27">
        <v>1.5</v>
      </c>
      <c r="W34" s="31">
        <f t="shared" si="6"/>
        <v>2.8</v>
      </c>
      <c r="X34" s="41"/>
      <c r="Y34" s="16"/>
      <c r="AC34" s="16"/>
    </row>
    <row r="35" spans="1:29" s="6" customFormat="1" ht="15.75">
      <c r="A35" s="48">
        <v>6</v>
      </c>
      <c r="B35" s="13" t="s">
        <v>63</v>
      </c>
      <c r="C35" s="13" t="s">
        <v>62</v>
      </c>
      <c r="D35" s="13" t="s">
        <v>21</v>
      </c>
      <c r="E35" s="31">
        <f t="shared" si="0"/>
        <v>50.45000000000001</v>
      </c>
      <c r="F35" s="27">
        <v>3.6</v>
      </c>
      <c r="G35" s="27">
        <v>8.3</v>
      </c>
      <c r="H35" s="31">
        <f t="shared" si="1"/>
        <v>11.9</v>
      </c>
      <c r="I35" s="27">
        <v>2.3</v>
      </c>
      <c r="J35" s="27">
        <v>8.25</v>
      </c>
      <c r="K35" s="31">
        <f t="shared" si="2"/>
        <v>10.55</v>
      </c>
      <c r="L35" s="27">
        <v>1.7</v>
      </c>
      <c r="M35" s="27">
        <v>8.75</v>
      </c>
      <c r="N35" s="31">
        <f t="shared" si="3"/>
        <v>10.45</v>
      </c>
      <c r="O35" s="27">
        <v>2</v>
      </c>
      <c r="P35" s="27">
        <v>9.65</v>
      </c>
      <c r="Q35" s="31">
        <f t="shared" si="4"/>
        <v>11.65</v>
      </c>
      <c r="R35" s="27">
        <v>2.7</v>
      </c>
      <c r="S35" s="27">
        <v>3.1</v>
      </c>
      <c r="T35" s="31">
        <f t="shared" si="5"/>
        <v>5.800000000000001</v>
      </c>
      <c r="U35" s="27">
        <v>0</v>
      </c>
      <c r="V35" s="27">
        <v>0.1</v>
      </c>
      <c r="W35" s="31">
        <f t="shared" si="6"/>
        <v>0.1</v>
      </c>
      <c r="X35" s="41"/>
      <c r="Y35" s="16"/>
      <c r="AC35" s="16"/>
    </row>
    <row r="36" spans="1:29" s="6" customFormat="1" ht="15.75" customHeight="1">
      <c r="A36" s="48">
        <v>7</v>
      </c>
      <c r="B36" s="13" t="s">
        <v>16</v>
      </c>
      <c r="C36" s="13" t="s">
        <v>17</v>
      </c>
      <c r="D36" s="13" t="s">
        <v>24</v>
      </c>
      <c r="E36" s="31">
        <f t="shared" si="0"/>
        <v>50</v>
      </c>
      <c r="F36" s="27">
        <v>2.9</v>
      </c>
      <c r="G36" s="27">
        <v>7.95</v>
      </c>
      <c r="H36" s="31">
        <f t="shared" si="1"/>
        <v>10.85</v>
      </c>
      <c r="I36" s="27">
        <v>2.2</v>
      </c>
      <c r="J36" s="27">
        <v>1.85</v>
      </c>
      <c r="K36" s="31">
        <f t="shared" si="2"/>
        <v>4.050000000000001</v>
      </c>
      <c r="L36" s="27">
        <v>1.7</v>
      </c>
      <c r="M36" s="27">
        <v>7.9</v>
      </c>
      <c r="N36" s="31">
        <f t="shared" si="3"/>
        <v>9.6</v>
      </c>
      <c r="O36" s="27">
        <v>2</v>
      </c>
      <c r="P36" s="27">
        <v>9.3</v>
      </c>
      <c r="Q36" s="31">
        <f t="shared" si="4"/>
        <v>11.3</v>
      </c>
      <c r="R36" s="27">
        <v>2.7</v>
      </c>
      <c r="S36" s="27">
        <v>8.55</v>
      </c>
      <c r="T36" s="31">
        <f t="shared" si="5"/>
        <v>11.25</v>
      </c>
      <c r="U36" s="27">
        <v>1.5</v>
      </c>
      <c r="V36" s="27">
        <v>1.45</v>
      </c>
      <c r="W36" s="31">
        <f t="shared" si="6"/>
        <v>2.95</v>
      </c>
      <c r="X36" s="41"/>
      <c r="Y36" s="16"/>
      <c r="AC36" s="16"/>
    </row>
    <row r="37" spans="1:29" s="6" customFormat="1" ht="15.75" customHeight="1">
      <c r="A37" s="48">
        <v>8</v>
      </c>
      <c r="B37" s="13" t="s">
        <v>61</v>
      </c>
      <c r="C37" s="13" t="s">
        <v>62</v>
      </c>
      <c r="D37" s="13" t="s">
        <v>24</v>
      </c>
      <c r="E37" s="31">
        <f t="shared" si="0"/>
        <v>36.449999999999996</v>
      </c>
      <c r="F37" s="27">
        <v>2.3</v>
      </c>
      <c r="G37" s="27">
        <v>8.45</v>
      </c>
      <c r="H37" s="31">
        <f t="shared" si="1"/>
        <v>10.75</v>
      </c>
      <c r="I37" s="27">
        <v>0.8</v>
      </c>
      <c r="J37" s="27">
        <v>0.4</v>
      </c>
      <c r="K37" s="31">
        <f t="shared" si="2"/>
        <v>1.2000000000000002</v>
      </c>
      <c r="L37" s="27">
        <v>1.7</v>
      </c>
      <c r="M37" s="27">
        <v>7.35</v>
      </c>
      <c r="N37" s="31">
        <f t="shared" si="3"/>
        <v>9.049999999999999</v>
      </c>
      <c r="O37" s="27">
        <v>2</v>
      </c>
      <c r="P37" s="27">
        <v>9.55</v>
      </c>
      <c r="Q37" s="31">
        <f t="shared" si="4"/>
        <v>11.55</v>
      </c>
      <c r="R37" s="27">
        <v>1.4</v>
      </c>
      <c r="S37" s="27">
        <v>2.5</v>
      </c>
      <c r="T37" s="31">
        <f t="shared" si="5"/>
        <v>3.9</v>
      </c>
      <c r="U37" s="27">
        <v>0</v>
      </c>
      <c r="V37" s="27">
        <v>0</v>
      </c>
      <c r="W37" s="31">
        <f t="shared" si="6"/>
        <v>0</v>
      </c>
      <c r="X37" s="41"/>
      <c r="Y37" s="16"/>
      <c r="AC37" s="16"/>
    </row>
    <row r="38" spans="1:29" s="6" customFormat="1" ht="15.75" customHeight="1">
      <c r="A38" s="48">
        <v>9</v>
      </c>
      <c r="B38" s="13" t="s">
        <v>59</v>
      </c>
      <c r="C38" s="13" t="s">
        <v>60</v>
      </c>
      <c r="D38" s="13" t="s">
        <v>24</v>
      </c>
      <c r="E38" s="31">
        <f t="shared" si="0"/>
        <v>33.1</v>
      </c>
      <c r="F38" s="27">
        <v>2.2</v>
      </c>
      <c r="G38" s="27">
        <v>8.8</v>
      </c>
      <c r="H38" s="31">
        <f t="shared" si="1"/>
        <v>11</v>
      </c>
      <c r="I38" s="27">
        <v>0.6</v>
      </c>
      <c r="J38" s="27">
        <v>1.2</v>
      </c>
      <c r="K38" s="31">
        <f t="shared" si="2"/>
        <v>1.7999999999999998</v>
      </c>
      <c r="L38" s="27">
        <v>0.8</v>
      </c>
      <c r="M38" s="27">
        <v>2.1</v>
      </c>
      <c r="N38" s="31">
        <f t="shared" si="3"/>
        <v>2.9000000000000004</v>
      </c>
      <c r="O38" s="27">
        <v>2</v>
      </c>
      <c r="P38" s="27">
        <v>9.1</v>
      </c>
      <c r="Q38" s="31">
        <f t="shared" si="4"/>
        <v>11.1</v>
      </c>
      <c r="R38" s="27">
        <v>1.5</v>
      </c>
      <c r="S38" s="27">
        <v>3.45</v>
      </c>
      <c r="T38" s="31">
        <f t="shared" si="5"/>
        <v>4.95</v>
      </c>
      <c r="U38" s="27">
        <v>0.7</v>
      </c>
      <c r="V38" s="27">
        <v>0.65</v>
      </c>
      <c r="W38" s="31">
        <f t="shared" si="6"/>
        <v>1.35</v>
      </c>
      <c r="X38" s="41"/>
      <c r="Y38" s="16"/>
      <c r="AC38" s="16"/>
    </row>
    <row r="39" spans="1:29" s="6" customFormat="1" ht="15.75" customHeight="1">
      <c r="A39" s="48">
        <v>10</v>
      </c>
      <c r="B39" s="13" t="s">
        <v>35</v>
      </c>
      <c r="C39" s="13" t="s">
        <v>29</v>
      </c>
      <c r="D39" s="13" t="s">
        <v>21</v>
      </c>
      <c r="E39" s="31">
        <f t="shared" si="0"/>
        <v>0</v>
      </c>
      <c r="F39" s="27">
        <v>0</v>
      </c>
      <c r="G39" s="27">
        <v>0</v>
      </c>
      <c r="H39" s="31">
        <f t="shared" si="1"/>
        <v>0</v>
      </c>
      <c r="I39" s="27">
        <v>0</v>
      </c>
      <c r="J39" s="27">
        <v>0</v>
      </c>
      <c r="K39" s="31">
        <f t="shared" si="2"/>
        <v>0</v>
      </c>
      <c r="L39" s="27">
        <v>0</v>
      </c>
      <c r="M39" s="27">
        <v>0</v>
      </c>
      <c r="N39" s="31">
        <f t="shared" si="3"/>
        <v>0</v>
      </c>
      <c r="O39" s="27">
        <v>0</v>
      </c>
      <c r="P39" s="27">
        <v>0</v>
      </c>
      <c r="Q39" s="31">
        <f t="shared" si="4"/>
        <v>0</v>
      </c>
      <c r="R39" s="27">
        <v>0</v>
      </c>
      <c r="S39" s="27">
        <v>0</v>
      </c>
      <c r="T39" s="31">
        <f t="shared" si="5"/>
        <v>0</v>
      </c>
      <c r="U39" s="27">
        <v>0</v>
      </c>
      <c r="V39" s="27">
        <v>0</v>
      </c>
      <c r="W39" s="31">
        <f t="shared" si="6"/>
        <v>0</v>
      </c>
      <c r="X39" s="41"/>
      <c r="Y39" s="16"/>
      <c r="AC39" s="16"/>
    </row>
    <row r="40" spans="1:29" s="6" customFormat="1" ht="15.75" customHeight="1">
      <c r="A40" s="48"/>
      <c r="B40" s="13"/>
      <c r="C40" s="13"/>
      <c r="D40" s="13"/>
      <c r="E40" s="31"/>
      <c r="F40" s="27"/>
      <c r="G40" s="27"/>
      <c r="H40" s="31"/>
      <c r="I40" s="27"/>
      <c r="J40" s="27"/>
      <c r="K40" s="31"/>
      <c r="L40" s="27"/>
      <c r="M40" s="27"/>
      <c r="N40" s="31"/>
      <c r="O40" s="27"/>
      <c r="P40" s="27"/>
      <c r="Q40" s="31"/>
      <c r="R40" s="27"/>
      <c r="S40" s="27"/>
      <c r="T40" s="31"/>
      <c r="U40" s="27"/>
      <c r="V40" s="27"/>
      <c r="W40" s="31"/>
      <c r="X40" s="41"/>
      <c r="Y40" s="16"/>
      <c r="AC40" s="16"/>
    </row>
    <row r="41" spans="1:29" s="6" customFormat="1" ht="15.75" customHeight="1">
      <c r="A41" s="19"/>
      <c r="B41" s="13"/>
      <c r="C41" s="13"/>
      <c r="D41" s="13"/>
      <c r="E41" s="31"/>
      <c r="F41" s="27"/>
      <c r="G41" s="27"/>
      <c r="H41" s="31"/>
      <c r="I41" s="27"/>
      <c r="J41" s="27"/>
      <c r="K41" s="31"/>
      <c r="L41" s="27"/>
      <c r="M41" s="27"/>
      <c r="N41" s="31"/>
      <c r="O41" s="27"/>
      <c r="P41" s="27"/>
      <c r="Q41" s="31"/>
      <c r="R41" s="27"/>
      <c r="S41" s="27"/>
      <c r="T41" s="31"/>
      <c r="U41" s="27"/>
      <c r="V41" s="27"/>
      <c r="W41" s="31"/>
      <c r="X41" s="41"/>
      <c r="Y41" s="16"/>
      <c r="AC41" s="16"/>
    </row>
    <row r="42" spans="1:29" s="6" customFormat="1" ht="26.25" customHeight="1">
      <c r="A42" s="50" t="s">
        <v>98</v>
      </c>
      <c r="B42" s="13"/>
      <c r="C42" s="13"/>
      <c r="D42" s="13"/>
      <c r="E42" s="31"/>
      <c r="F42" s="27"/>
      <c r="G42" s="27"/>
      <c r="H42" s="31"/>
      <c r="I42" s="27"/>
      <c r="J42" s="27"/>
      <c r="K42" s="31"/>
      <c r="L42" s="27"/>
      <c r="M42" s="27"/>
      <c r="N42" s="31"/>
      <c r="O42" s="27"/>
      <c r="P42" s="27"/>
      <c r="Q42" s="31"/>
      <c r="R42" s="27"/>
      <c r="S42" s="27"/>
      <c r="T42" s="31"/>
      <c r="U42" s="27"/>
      <c r="V42" s="27"/>
      <c r="W42" s="31"/>
      <c r="X42" s="41"/>
      <c r="Y42" s="16"/>
      <c r="AC42" s="16"/>
    </row>
    <row r="43" spans="1:29" s="6" customFormat="1" ht="15.75" customHeight="1">
      <c r="A43" s="19"/>
      <c r="B43" s="13"/>
      <c r="C43" s="13"/>
      <c r="D43" s="13"/>
      <c r="E43" s="31"/>
      <c r="F43" s="27"/>
      <c r="G43" s="27"/>
      <c r="H43" s="31"/>
      <c r="I43" s="27"/>
      <c r="J43" s="27"/>
      <c r="K43" s="31"/>
      <c r="L43" s="27"/>
      <c r="M43" s="27"/>
      <c r="N43" s="31"/>
      <c r="O43" s="27"/>
      <c r="P43" s="27"/>
      <c r="Q43" s="31"/>
      <c r="R43" s="27"/>
      <c r="S43" s="27"/>
      <c r="T43" s="31"/>
      <c r="U43" s="27"/>
      <c r="V43" s="27"/>
      <c r="W43" s="31"/>
      <c r="X43" s="41"/>
      <c r="Y43" s="16"/>
      <c r="AC43" s="16"/>
    </row>
    <row r="44" spans="1:29" s="6" customFormat="1" ht="26.25" customHeight="1">
      <c r="A44" s="14" t="s">
        <v>33</v>
      </c>
      <c r="B44" s="13"/>
      <c r="C44" s="13"/>
      <c r="D44" s="13"/>
      <c r="E44" s="31"/>
      <c r="F44" s="27"/>
      <c r="G44" s="27"/>
      <c r="H44" s="31"/>
      <c r="I44" s="27"/>
      <c r="J44" s="27"/>
      <c r="K44" s="31"/>
      <c r="L44" s="27"/>
      <c r="M44" s="27"/>
      <c r="N44" s="31"/>
      <c r="O44" s="27"/>
      <c r="P44" s="27"/>
      <c r="Q44" s="31"/>
      <c r="R44" s="27"/>
      <c r="S44" s="27"/>
      <c r="T44" s="31"/>
      <c r="U44" s="27"/>
      <c r="V44" s="27"/>
      <c r="W44" s="31"/>
      <c r="X44" s="41"/>
      <c r="Y44" s="16"/>
      <c r="AC44" s="16"/>
    </row>
    <row r="45" spans="1:2" ht="16.5" customHeight="1">
      <c r="A45" s="14"/>
      <c r="B45" s="13"/>
    </row>
    <row r="46" spans="1:4" ht="15.75">
      <c r="A46" s="48">
        <v>1</v>
      </c>
      <c r="B46" s="13" t="s">
        <v>99</v>
      </c>
      <c r="C46" s="13"/>
      <c r="D46" s="13" t="s">
        <v>100</v>
      </c>
    </row>
    <row r="47" spans="1:5" ht="20.25">
      <c r="A47" s="11"/>
      <c r="B47" s="47"/>
      <c r="C47" s="13"/>
      <c r="D47" s="13"/>
      <c r="E47" s="31"/>
    </row>
    <row r="48" spans="1:23" ht="25.5">
      <c r="A48" s="14" t="s">
        <v>34</v>
      </c>
      <c r="C48" s="13"/>
      <c r="D48" s="13"/>
      <c r="E48" s="31"/>
      <c r="F48" s="27"/>
      <c r="G48" s="27"/>
      <c r="H48" s="31"/>
      <c r="I48" s="27"/>
      <c r="J48" s="27"/>
      <c r="K48" s="31"/>
      <c r="L48" s="27"/>
      <c r="M48" s="27"/>
      <c r="N48" s="31"/>
      <c r="O48" s="27"/>
      <c r="P48" s="27"/>
      <c r="Q48" s="31"/>
      <c r="R48" s="27"/>
      <c r="S48" s="27"/>
      <c r="T48" s="31"/>
      <c r="U48" s="27"/>
      <c r="V48" s="27"/>
      <c r="W48" s="31"/>
    </row>
    <row r="49" spans="1:23" ht="15.75">
      <c r="A49" s="19"/>
      <c r="B49" s="13"/>
      <c r="C49" s="13"/>
      <c r="D49" s="13"/>
      <c r="E49" s="31"/>
      <c r="F49" s="27"/>
      <c r="G49" s="27"/>
      <c r="H49" s="31"/>
      <c r="I49" s="27"/>
      <c r="J49" s="27"/>
      <c r="K49" s="31"/>
      <c r="L49" s="27"/>
      <c r="M49" s="27"/>
      <c r="N49" s="31"/>
      <c r="O49" s="27"/>
      <c r="P49" s="27"/>
      <c r="Q49" s="31"/>
      <c r="R49" s="27"/>
      <c r="S49" s="27"/>
      <c r="T49" s="31"/>
      <c r="U49" s="27"/>
      <c r="V49" s="27"/>
      <c r="W49" s="31"/>
    </row>
    <row r="50" spans="1:23" ht="15.75">
      <c r="A50" s="48">
        <v>1</v>
      </c>
      <c r="B50" s="13" t="s">
        <v>101</v>
      </c>
      <c r="C50" s="13"/>
      <c r="D50" s="13" t="s">
        <v>102</v>
      </c>
      <c r="E50" s="16"/>
      <c r="F50" s="28"/>
      <c r="G50" s="28"/>
      <c r="H50" s="16"/>
      <c r="I50" s="28"/>
      <c r="J50" s="28"/>
      <c r="K50" s="16"/>
      <c r="L50" s="28"/>
      <c r="M50" s="28"/>
      <c r="N50" s="16"/>
      <c r="O50" s="28"/>
      <c r="P50" s="28"/>
      <c r="Q50" s="16"/>
      <c r="R50" s="28"/>
      <c r="S50" s="28"/>
      <c r="T50" s="16"/>
      <c r="U50" s="28"/>
      <c r="V50" s="28"/>
      <c r="W50" s="16"/>
    </row>
    <row r="51" spans="1:23" ht="15.75">
      <c r="A51" s="48">
        <v>2</v>
      </c>
      <c r="B51" s="13" t="s">
        <v>103</v>
      </c>
      <c r="C51" s="13"/>
      <c r="D51" s="13" t="s">
        <v>104</v>
      </c>
      <c r="E51" s="16"/>
      <c r="F51" s="28"/>
      <c r="G51" s="28"/>
      <c r="H51" s="16"/>
      <c r="I51" s="28"/>
      <c r="J51" s="28"/>
      <c r="K51" s="16"/>
      <c r="L51" s="28"/>
      <c r="M51" s="28"/>
      <c r="N51" s="16"/>
      <c r="O51" s="28"/>
      <c r="P51" s="28"/>
      <c r="Q51" s="16"/>
      <c r="R51" s="28"/>
      <c r="S51" s="28"/>
      <c r="T51" s="16"/>
      <c r="U51" s="28"/>
      <c r="V51" s="28"/>
      <c r="W51" s="16"/>
    </row>
    <row r="52" spans="1:23" ht="15.75">
      <c r="A52" s="11"/>
      <c r="B52" s="6"/>
      <c r="C52" s="12"/>
      <c r="D52" s="12"/>
      <c r="E52" s="7"/>
      <c r="F52" s="26"/>
      <c r="G52" s="26"/>
      <c r="H52" s="7"/>
      <c r="I52" s="26"/>
      <c r="J52" s="26"/>
      <c r="K52" s="7"/>
      <c r="L52" s="26"/>
      <c r="M52" s="26"/>
      <c r="N52" s="7"/>
      <c r="O52" s="26"/>
      <c r="P52" s="26"/>
      <c r="Q52" s="7"/>
      <c r="R52" s="26"/>
      <c r="S52" s="26"/>
      <c r="T52" s="7"/>
      <c r="U52" s="26"/>
      <c r="V52" s="26"/>
      <c r="W52" s="7"/>
    </row>
    <row r="53" spans="1:23" ht="15.75">
      <c r="A53" s="11"/>
      <c r="B53" s="6"/>
      <c r="C53" s="12"/>
      <c r="D53" s="12"/>
      <c r="E53" s="7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5.75">
      <c r="A54" s="19"/>
      <c r="B54" s="12"/>
      <c r="C54" s="13"/>
      <c r="D54" s="13"/>
      <c r="E54" s="31"/>
      <c r="F54" s="27"/>
      <c r="G54" s="27"/>
      <c r="H54" s="31"/>
      <c r="I54" s="27"/>
      <c r="J54" s="27"/>
      <c r="K54" s="31"/>
      <c r="L54" s="27"/>
      <c r="M54" s="27"/>
      <c r="N54" s="31"/>
      <c r="O54" s="27"/>
      <c r="P54" s="27"/>
      <c r="Q54" s="31"/>
      <c r="R54" s="27"/>
      <c r="S54" s="27"/>
      <c r="T54" s="31"/>
      <c r="U54" s="27"/>
      <c r="V54" s="27"/>
      <c r="W54" s="31"/>
    </row>
    <row r="55" spans="1:21" ht="15.75">
      <c r="A55" s="19"/>
      <c r="B55" s="12"/>
      <c r="E55" s="11"/>
      <c r="I55" s="1"/>
      <c r="M55" s="1"/>
      <c r="Q55" s="11"/>
      <c r="U55" s="1"/>
    </row>
    <row r="56" spans="1:23" ht="15.75">
      <c r="A56" s="19"/>
      <c r="B56" s="13"/>
      <c r="C56" s="13"/>
      <c r="D56" s="13"/>
      <c r="E56" s="31"/>
      <c r="F56" s="27"/>
      <c r="G56" s="27"/>
      <c r="H56" s="31"/>
      <c r="I56" s="27"/>
      <c r="J56" s="27"/>
      <c r="K56" s="31"/>
      <c r="L56" s="27"/>
      <c r="M56" s="27"/>
      <c r="N56" s="31"/>
      <c r="O56" s="27"/>
      <c r="P56" s="27"/>
      <c r="Q56" s="31"/>
      <c r="R56" s="27"/>
      <c r="S56" s="27"/>
      <c r="T56" s="31"/>
      <c r="U56" s="27"/>
      <c r="V56" s="27"/>
      <c r="W56" s="31"/>
    </row>
    <row r="57" spans="1:23" ht="15.75">
      <c r="A57" s="19"/>
      <c r="C57" s="13"/>
      <c r="D57" s="13"/>
      <c r="E57" s="31"/>
      <c r="F57" s="27"/>
      <c r="G57" s="27"/>
      <c r="H57" s="31"/>
      <c r="I57" s="27"/>
      <c r="J57" s="27"/>
      <c r="K57" s="31"/>
      <c r="L57" s="27"/>
      <c r="M57" s="27"/>
      <c r="N57" s="31"/>
      <c r="O57" s="27"/>
      <c r="P57" s="27"/>
      <c r="Q57" s="31"/>
      <c r="R57" s="27"/>
      <c r="S57" s="27"/>
      <c r="T57" s="31"/>
      <c r="U57" s="27"/>
      <c r="V57" s="27"/>
      <c r="W57" s="31"/>
    </row>
    <row r="58" ht="15.75">
      <c r="B58" s="13"/>
    </row>
    <row r="59" ht="15.75">
      <c r="B59" s="13"/>
    </row>
    <row r="65" spans="5:21" ht="15.75">
      <c r="E65" s="11"/>
      <c r="I65" s="1"/>
      <c r="M65" s="1"/>
      <c r="Q65" s="11"/>
      <c r="U65" s="1"/>
    </row>
    <row r="66" spans="5:21" ht="15.75">
      <c r="E66" s="11"/>
      <c r="I66" s="1"/>
      <c r="M66" s="1"/>
      <c r="Q66" s="11"/>
      <c r="U66" s="1"/>
    </row>
    <row r="67" spans="5:21" ht="15.75">
      <c r="E67" s="11"/>
      <c r="I67" s="1"/>
      <c r="M67" s="1"/>
      <c r="Q67" s="11"/>
      <c r="U67" s="1"/>
    </row>
    <row r="68" spans="5:21" ht="15.75">
      <c r="E68" s="11"/>
      <c r="I68" s="1"/>
      <c r="M68" s="1"/>
      <c r="Q68" s="11"/>
      <c r="U68" s="1"/>
    </row>
    <row r="69" spans="5:21" ht="15.75">
      <c r="E69" s="11"/>
      <c r="I69" s="1"/>
      <c r="M69" s="1"/>
      <c r="Q69" s="11"/>
      <c r="U69" s="1"/>
    </row>
    <row r="70" spans="1:23" ht="15.75">
      <c r="A70" s="19"/>
      <c r="C70" s="11"/>
      <c r="D70" s="11"/>
      <c r="E70" s="31"/>
      <c r="F70" s="27"/>
      <c r="G70" s="27"/>
      <c r="H70" s="31"/>
      <c r="I70" s="27"/>
      <c r="J70" s="27"/>
      <c r="K70" s="31"/>
      <c r="L70" s="27"/>
      <c r="M70" s="27"/>
      <c r="N70" s="31"/>
      <c r="O70" s="27"/>
      <c r="P70" s="27"/>
      <c r="Q70" s="31"/>
      <c r="R70" s="27"/>
      <c r="S70" s="27"/>
      <c r="T70" s="31"/>
      <c r="U70" s="27"/>
      <c r="V70" s="27"/>
      <c r="W70" s="31"/>
    </row>
    <row r="72" ht="15.75">
      <c r="B72" s="11"/>
    </row>
  </sheetData>
  <sheetProtection/>
  <mergeCells count="26">
    <mergeCell ref="U53:W53"/>
    <mergeCell ref="R13:T13"/>
    <mergeCell ref="U13:W13"/>
    <mergeCell ref="F29:H29"/>
    <mergeCell ref="I29:K29"/>
    <mergeCell ref="L29:N29"/>
    <mergeCell ref="O29:Q29"/>
    <mergeCell ref="U29:W29"/>
    <mergeCell ref="R29:T29"/>
    <mergeCell ref="F53:H53"/>
    <mergeCell ref="I53:K53"/>
    <mergeCell ref="L53:N53"/>
    <mergeCell ref="O53:Q53"/>
    <mergeCell ref="R53:T53"/>
    <mergeCell ref="C2:S2"/>
    <mergeCell ref="C3:S3"/>
    <mergeCell ref="F13:H13"/>
    <mergeCell ref="I13:K13"/>
    <mergeCell ref="L13:N13"/>
    <mergeCell ref="O13:Q13"/>
    <mergeCell ref="F22:H22"/>
    <mergeCell ref="I22:K22"/>
    <mergeCell ref="L22:N22"/>
    <mergeCell ref="O22:Q22"/>
    <mergeCell ref="R22:T22"/>
    <mergeCell ref="U22:W22"/>
  </mergeCells>
  <printOptions horizontalCentered="1"/>
  <pageMargins left="0.3937007874015748" right="0.3937007874015748" top="0.5511811023622047" bottom="0.7874015748031497" header="0.5118110236220472" footer="0.5118110236220472"/>
  <pageSetup firstPageNumber="1" useFirstPageNumber="1" fitToHeight="1" fitToWidth="1" horizontalDpi="300" verticalDpi="300" orientation="portrait" paperSize="9" scale="59" r:id="rId2"/>
  <headerFooter alignWithMargins="0">
    <oddFooter>&amp;L&amp;28Hoenheim&amp;R&amp;28Le 05 décembre 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zoomScale="85" zoomScaleNormal="85" zoomScalePageLayoutView="0" workbookViewId="0" topLeftCell="A1">
      <selection activeCell="C3" sqref="C3:R3"/>
    </sheetView>
  </sheetViews>
  <sheetFormatPr defaultColWidth="11.57421875" defaultRowHeight="12.75"/>
  <cols>
    <col min="1" max="1" width="3.8515625" style="1" customWidth="1"/>
    <col min="2" max="2" width="19.140625" style="1" customWidth="1"/>
    <col min="3" max="3" width="11.00390625" style="1" customWidth="1"/>
    <col min="4" max="4" width="26.7109375" style="1" customWidth="1"/>
    <col min="5" max="5" width="7.57421875" style="2" customWidth="1"/>
    <col min="6" max="7" width="4.57421875" style="1" customWidth="1"/>
    <col min="8" max="8" width="5.421875" style="2" customWidth="1"/>
    <col min="9" max="10" width="4.57421875" style="1" customWidth="1"/>
    <col min="11" max="11" width="5.421875" style="2" customWidth="1"/>
    <col min="12" max="13" width="4.57421875" style="1" customWidth="1"/>
    <col min="14" max="14" width="5.57421875" style="2" customWidth="1"/>
    <col min="15" max="16" width="4.57421875" style="1" customWidth="1"/>
    <col min="17" max="17" width="5.421875" style="2" customWidth="1"/>
    <col min="18" max="19" width="4.57421875" style="1" customWidth="1"/>
    <col min="20" max="20" width="5.7109375" style="2" bestFit="1" customWidth="1"/>
    <col min="21" max="22" width="4.57421875" style="1" customWidth="1"/>
    <col min="23" max="23" width="5.7109375" style="2" bestFit="1" customWidth="1"/>
    <col min="24" max="24" width="3.8515625" style="12" bestFit="1" customWidth="1"/>
    <col min="25" max="16384" width="11.57421875" style="1" customWidth="1"/>
  </cols>
  <sheetData>
    <row r="1" spans="1:11" ht="24.75" customHeight="1">
      <c r="A1"/>
      <c r="B1"/>
      <c r="C1"/>
      <c r="D1"/>
      <c r="E1" s="22"/>
      <c r="F1"/>
      <c r="G1"/>
      <c r="H1" s="22"/>
      <c r="I1"/>
      <c r="J1"/>
      <c r="K1" s="22"/>
    </row>
    <row r="2" spans="1:19" ht="24.75" customHeight="1">
      <c r="A2"/>
      <c r="B2" s="25"/>
      <c r="C2" s="52" t="s">
        <v>97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8" ht="24.75" customHeight="1">
      <c r="A3"/>
      <c r="B3" s="34"/>
      <c r="C3" s="52" t="s">
        <v>30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1" ht="24.75" customHeight="1">
      <c r="A4"/>
      <c r="B4"/>
      <c r="C4"/>
      <c r="D4"/>
      <c r="E4" s="22"/>
      <c r="F4"/>
      <c r="G4"/>
      <c r="H4" s="22"/>
      <c r="I4"/>
      <c r="J4"/>
      <c r="K4" s="22"/>
    </row>
    <row r="5" spans="1:11" ht="24.75" customHeight="1">
      <c r="A5"/>
      <c r="B5"/>
      <c r="C5"/>
      <c r="D5"/>
      <c r="E5" s="22"/>
      <c r="F5"/>
      <c r="G5"/>
      <c r="H5" s="22"/>
      <c r="I5"/>
      <c r="J5"/>
      <c r="K5" s="22"/>
    </row>
    <row r="6" ht="24.75" customHeight="1"/>
    <row r="7" spans="1:24" s="6" customFormat="1" ht="26.25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35"/>
    </row>
    <row r="8" spans="1:24" s="6" customFormat="1" ht="26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5"/>
    </row>
    <row r="9" spans="1:24" s="6" customFormat="1" ht="26.25">
      <c r="A9" s="14" t="s">
        <v>31</v>
      </c>
      <c r="B9" s="14"/>
      <c r="C9" s="14"/>
      <c r="D9" s="14"/>
      <c r="E9" s="5"/>
      <c r="F9" s="23"/>
      <c r="G9" s="29"/>
      <c r="H9" s="44"/>
      <c r="I9" s="23"/>
      <c r="J9" s="29"/>
      <c r="K9" s="44"/>
      <c r="L9" s="23"/>
      <c r="M9" s="29"/>
      <c r="N9" s="44"/>
      <c r="O9" s="23"/>
      <c r="P9" s="29"/>
      <c r="Q9" s="44"/>
      <c r="R9" s="23"/>
      <c r="S9" s="29"/>
      <c r="T9" s="44"/>
      <c r="U9" s="23"/>
      <c r="V9" s="29"/>
      <c r="W9" s="44"/>
      <c r="X9" s="35"/>
    </row>
    <row r="10" spans="1:24" s="6" customFormat="1" ht="15.75">
      <c r="A10" s="15"/>
      <c r="B10" s="15"/>
      <c r="C10" s="15"/>
      <c r="D10" s="15"/>
      <c r="E10" s="7"/>
      <c r="F10" s="24"/>
      <c r="G10" s="30"/>
      <c r="H10" s="16"/>
      <c r="I10" s="24"/>
      <c r="J10" s="30"/>
      <c r="K10" s="16"/>
      <c r="L10" s="24"/>
      <c r="M10" s="30"/>
      <c r="N10" s="16"/>
      <c r="O10" s="24"/>
      <c r="P10" s="30"/>
      <c r="Q10" s="16"/>
      <c r="R10" s="24"/>
      <c r="S10" s="30"/>
      <c r="T10" s="16"/>
      <c r="U10" s="24"/>
      <c r="V10" s="30"/>
      <c r="W10" s="16"/>
      <c r="X10" s="35"/>
    </row>
    <row r="11" spans="1:24" s="6" customFormat="1" ht="26.25" customHeight="1">
      <c r="A11" s="11"/>
      <c r="B11" s="12" t="s">
        <v>0</v>
      </c>
      <c r="C11" s="12" t="s">
        <v>1</v>
      </c>
      <c r="D11" s="12" t="s">
        <v>2</v>
      </c>
      <c r="E11" s="7" t="s">
        <v>3</v>
      </c>
      <c r="F11" s="26" t="s">
        <v>4</v>
      </c>
      <c r="G11" s="26" t="s">
        <v>5</v>
      </c>
      <c r="H11" s="7" t="s">
        <v>6</v>
      </c>
      <c r="I11" s="26" t="s">
        <v>4</v>
      </c>
      <c r="J11" s="26" t="s">
        <v>5</v>
      </c>
      <c r="K11" s="7" t="s">
        <v>6</v>
      </c>
      <c r="L11" s="26" t="s">
        <v>4</v>
      </c>
      <c r="M11" s="26" t="s">
        <v>5</v>
      </c>
      <c r="N11" s="7" t="s">
        <v>6</v>
      </c>
      <c r="O11" s="26" t="s">
        <v>4</v>
      </c>
      <c r="P11" s="26" t="s">
        <v>5</v>
      </c>
      <c r="Q11" s="7" t="s">
        <v>6</v>
      </c>
      <c r="R11" s="26" t="s">
        <v>4</v>
      </c>
      <c r="S11" s="26" t="s">
        <v>5</v>
      </c>
      <c r="T11" s="7" t="s">
        <v>6</v>
      </c>
      <c r="U11" s="26" t="s">
        <v>4</v>
      </c>
      <c r="V11" s="26" t="s">
        <v>5</v>
      </c>
      <c r="W11" s="7" t="s">
        <v>6</v>
      </c>
      <c r="X11" s="35"/>
    </row>
    <row r="12" spans="1:23" ht="15.75">
      <c r="A12" s="11"/>
      <c r="B12" s="12"/>
      <c r="C12" s="12"/>
      <c r="D12" s="12"/>
      <c r="E12" s="7" t="s">
        <v>7</v>
      </c>
      <c r="F12" s="51" t="s">
        <v>8</v>
      </c>
      <c r="G12" s="51"/>
      <c r="H12" s="51"/>
      <c r="I12" s="51" t="s">
        <v>9</v>
      </c>
      <c r="J12" s="51"/>
      <c r="K12" s="51"/>
      <c r="L12" s="51" t="s">
        <v>10</v>
      </c>
      <c r="M12" s="51"/>
      <c r="N12" s="51"/>
      <c r="O12" s="51" t="s">
        <v>11</v>
      </c>
      <c r="P12" s="51"/>
      <c r="Q12" s="51"/>
      <c r="R12" s="51" t="s">
        <v>12</v>
      </c>
      <c r="S12" s="51"/>
      <c r="T12" s="51"/>
      <c r="U12" s="51" t="s">
        <v>13</v>
      </c>
      <c r="V12" s="51"/>
      <c r="W12" s="51"/>
    </row>
    <row r="13" spans="1:23" ht="15.75">
      <c r="A13" s="19">
        <v>1</v>
      </c>
      <c r="B13" s="13" t="s">
        <v>80</v>
      </c>
      <c r="C13" s="13" t="s">
        <v>81</v>
      </c>
      <c r="D13" s="13" t="s">
        <v>26</v>
      </c>
      <c r="E13" s="31">
        <f>H13+K13+N13+Q13+T13+W13</f>
        <v>70.14999999999999</v>
      </c>
      <c r="F13" s="27">
        <v>7.3</v>
      </c>
      <c r="G13" s="27">
        <v>4</v>
      </c>
      <c r="H13" s="31">
        <f>F13+G13</f>
        <v>11.3</v>
      </c>
      <c r="I13" s="27">
        <v>9.1</v>
      </c>
      <c r="J13" s="27">
        <v>4</v>
      </c>
      <c r="K13" s="31">
        <f>SUM(I13:J13)</f>
        <v>13.1</v>
      </c>
      <c r="L13" s="27">
        <v>7.75</v>
      </c>
      <c r="M13" s="27">
        <v>3</v>
      </c>
      <c r="N13" s="31">
        <f>SUM(L13:M13)</f>
        <v>10.75</v>
      </c>
      <c r="O13" s="27">
        <v>8.9</v>
      </c>
      <c r="P13" s="27">
        <v>3</v>
      </c>
      <c r="Q13" s="31">
        <f>SUM(O13:P13)</f>
        <v>11.9</v>
      </c>
      <c r="R13" s="27">
        <v>9.25</v>
      </c>
      <c r="S13" s="27">
        <v>3</v>
      </c>
      <c r="T13" s="31">
        <f>SUM(R13:S13)</f>
        <v>12.25</v>
      </c>
      <c r="U13" s="27">
        <v>7.85</v>
      </c>
      <c r="V13" s="27">
        <v>3</v>
      </c>
      <c r="W13" s="31">
        <f>SUM(U13:V13)</f>
        <v>10.85</v>
      </c>
    </row>
    <row r="14" spans="1:23" ht="15.75">
      <c r="A14" s="19">
        <v>2</v>
      </c>
      <c r="B14" s="13" t="s">
        <v>78</v>
      </c>
      <c r="C14" s="13" t="s">
        <v>79</v>
      </c>
      <c r="D14" s="13" t="s">
        <v>26</v>
      </c>
      <c r="E14" s="31">
        <f>H14+K14+N14+Q14+T14+W14</f>
        <v>67.6</v>
      </c>
      <c r="F14" s="27">
        <v>8.95</v>
      </c>
      <c r="G14" s="27">
        <v>4</v>
      </c>
      <c r="H14" s="31">
        <f>F14+G14</f>
        <v>12.95</v>
      </c>
      <c r="I14" s="27">
        <v>8.55</v>
      </c>
      <c r="J14" s="27">
        <v>3</v>
      </c>
      <c r="K14" s="31">
        <f>SUM(I14:J14)</f>
        <v>11.55</v>
      </c>
      <c r="L14" s="27">
        <v>8.1</v>
      </c>
      <c r="M14" s="27">
        <v>3</v>
      </c>
      <c r="N14" s="31">
        <f>SUM(L14:M14)</f>
        <v>11.1</v>
      </c>
      <c r="O14" s="27">
        <v>8.45</v>
      </c>
      <c r="P14" s="27">
        <v>3</v>
      </c>
      <c r="Q14" s="31">
        <f>SUM(O14:P14)</f>
        <v>11.45</v>
      </c>
      <c r="R14" s="27">
        <v>8.65</v>
      </c>
      <c r="S14" s="27">
        <v>3</v>
      </c>
      <c r="T14" s="31">
        <f>SUM(R14:S14)</f>
        <v>11.65</v>
      </c>
      <c r="U14" s="27">
        <v>5.9</v>
      </c>
      <c r="V14" s="27">
        <v>3</v>
      </c>
      <c r="W14" s="31">
        <f>SUM(U14:V14)</f>
        <v>8.9</v>
      </c>
    </row>
    <row r="15" spans="1:23" ht="15.75">
      <c r="A15" s="19"/>
      <c r="B15" s="13"/>
      <c r="C15" s="13"/>
      <c r="D15" s="13"/>
      <c r="E15" s="31"/>
      <c r="F15" s="27"/>
      <c r="G15" s="27"/>
      <c r="H15" s="31"/>
      <c r="I15" s="27"/>
      <c r="J15" s="27"/>
      <c r="K15" s="31"/>
      <c r="L15" s="27"/>
      <c r="M15" s="27"/>
      <c r="N15" s="31"/>
      <c r="O15" s="27"/>
      <c r="P15" s="27"/>
      <c r="Q15" s="31"/>
      <c r="R15" s="27"/>
      <c r="S15" s="27"/>
      <c r="T15" s="31"/>
      <c r="U15" s="27"/>
      <c r="V15" s="27"/>
      <c r="W15" s="31"/>
    </row>
    <row r="16" spans="1:24" s="14" customFormat="1" ht="26.25">
      <c r="A16" s="14" t="s">
        <v>20</v>
      </c>
      <c r="E16" s="5"/>
      <c r="F16" s="23"/>
      <c r="G16" s="29"/>
      <c r="H16" s="44"/>
      <c r="I16" s="23"/>
      <c r="J16" s="29"/>
      <c r="K16" s="44"/>
      <c r="L16" s="23"/>
      <c r="M16" s="29"/>
      <c r="N16" s="44"/>
      <c r="O16" s="23"/>
      <c r="P16" s="29"/>
      <c r="Q16" s="44"/>
      <c r="R16" s="23"/>
      <c r="S16" s="29"/>
      <c r="T16" s="44"/>
      <c r="U16" s="23"/>
      <c r="V16" s="29"/>
      <c r="W16" s="44"/>
      <c r="X16" s="12"/>
    </row>
    <row r="17" spans="5:24" s="15" customFormat="1" ht="15.75">
      <c r="E17" s="7"/>
      <c r="F17" s="24"/>
      <c r="G17" s="30"/>
      <c r="H17" s="16"/>
      <c r="I17" s="24"/>
      <c r="J17" s="30"/>
      <c r="K17" s="16"/>
      <c r="L17" s="24"/>
      <c r="M17" s="30"/>
      <c r="N17" s="16"/>
      <c r="O17" s="24"/>
      <c r="P17" s="30"/>
      <c r="Q17" s="16"/>
      <c r="R17" s="24"/>
      <c r="S17" s="30"/>
      <c r="T17" s="16"/>
      <c r="U17" s="24"/>
      <c r="V17" s="30"/>
      <c r="W17" s="16"/>
      <c r="X17" s="12"/>
    </row>
    <row r="18" spans="2:24" s="11" customFormat="1" ht="15.75">
      <c r="B18" s="12" t="s">
        <v>0</v>
      </c>
      <c r="C18" s="12" t="s">
        <v>1</v>
      </c>
      <c r="D18" s="12" t="s">
        <v>2</v>
      </c>
      <c r="E18" s="7" t="s">
        <v>3</v>
      </c>
      <c r="F18" s="26" t="s">
        <v>4</v>
      </c>
      <c r="G18" s="26" t="s">
        <v>5</v>
      </c>
      <c r="H18" s="7" t="s">
        <v>6</v>
      </c>
      <c r="I18" s="26" t="s">
        <v>4</v>
      </c>
      <c r="J18" s="26" t="s">
        <v>5</v>
      </c>
      <c r="K18" s="7" t="s">
        <v>6</v>
      </c>
      <c r="L18" s="26" t="s">
        <v>4</v>
      </c>
      <c r="M18" s="26" t="s">
        <v>5</v>
      </c>
      <c r="N18" s="7" t="s">
        <v>6</v>
      </c>
      <c r="O18" s="26" t="s">
        <v>4</v>
      </c>
      <c r="P18" s="26" t="s">
        <v>5</v>
      </c>
      <c r="Q18" s="7" t="s">
        <v>6</v>
      </c>
      <c r="R18" s="26" t="s">
        <v>4</v>
      </c>
      <c r="S18" s="26" t="s">
        <v>5</v>
      </c>
      <c r="T18" s="7" t="s">
        <v>6</v>
      </c>
      <c r="U18" s="26" t="s">
        <v>4</v>
      </c>
      <c r="V18" s="26" t="s">
        <v>5</v>
      </c>
      <c r="W18" s="7" t="s">
        <v>6</v>
      </c>
      <c r="X18" s="12"/>
    </row>
    <row r="19" spans="2:24" s="11" customFormat="1" ht="15.75">
      <c r="B19" s="12"/>
      <c r="C19" s="12"/>
      <c r="D19" s="12"/>
      <c r="E19" s="7" t="s">
        <v>7</v>
      </c>
      <c r="F19" s="51" t="s">
        <v>8</v>
      </c>
      <c r="G19" s="51"/>
      <c r="H19" s="51"/>
      <c r="I19" s="51" t="s">
        <v>9</v>
      </c>
      <c r="J19" s="51"/>
      <c r="K19" s="51"/>
      <c r="L19" s="51" t="s">
        <v>10</v>
      </c>
      <c r="M19" s="51"/>
      <c r="N19" s="51"/>
      <c r="O19" s="51" t="s">
        <v>11</v>
      </c>
      <c r="P19" s="51"/>
      <c r="Q19" s="51"/>
      <c r="R19" s="51" t="s">
        <v>12</v>
      </c>
      <c r="S19" s="51"/>
      <c r="T19" s="51"/>
      <c r="U19" s="51" t="s">
        <v>13</v>
      </c>
      <c r="V19" s="51"/>
      <c r="W19" s="51"/>
      <c r="X19" s="12"/>
    </row>
    <row r="20" spans="1:23" ht="15.75">
      <c r="A20" s="19">
        <v>1</v>
      </c>
      <c r="B20" s="13" t="s">
        <v>45</v>
      </c>
      <c r="C20" s="13" t="s">
        <v>18</v>
      </c>
      <c r="D20" s="13" t="s">
        <v>46</v>
      </c>
      <c r="E20" s="31">
        <f aca="true" t="shared" si="0" ref="E20:E29">H20+K20+N20+Q20+T20+W20</f>
        <v>81.85</v>
      </c>
      <c r="F20" s="27">
        <v>9.65</v>
      </c>
      <c r="G20" s="27">
        <v>5</v>
      </c>
      <c r="H20" s="31">
        <f aca="true" t="shared" si="1" ref="H20:H29">F20+G20</f>
        <v>14.65</v>
      </c>
      <c r="I20" s="27">
        <v>9.6</v>
      </c>
      <c r="J20" s="27">
        <v>4</v>
      </c>
      <c r="K20" s="31">
        <f aca="true" t="shared" si="2" ref="K20:K29">SUM(I20:J20)</f>
        <v>13.6</v>
      </c>
      <c r="L20" s="27">
        <v>9.55</v>
      </c>
      <c r="M20" s="27">
        <v>4</v>
      </c>
      <c r="N20" s="31">
        <f aca="true" t="shared" si="3" ref="N20:N29">SUM(L20:M20)</f>
        <v>13.55</v>
      </c>
      <c r="O20" s="27">
        <v>8.6</v>
      </c>
      <c r="P20" s="27">
        <v>5</v>
      </c>
      <c r="Q20" s="31">
        <f aca="true" t="shared" si="4" ref="Q20:Q29">SUM(O20:P20)</f>
        <v>13.6</v>
      </c>
      <c r="R20" s="27">
        <v>9.6</v>
      </c>
      <c r="S20" s="27">
        <v>4</v>
      </c>
      <c r="T20" s="31">
        <f aca="true" t="shared" si="5" ref="T20:T29">SUM(R20:S20)</f>
        <v>13.6</v>
      </c>
      <c r="U20" s="27">
        <v>8.85</v>
      </c>
      <c r="V20" s="27">
        <v>4</v>
      </c>
      <c r="W20" s="31">
        <f aca="true" t="shared" si="6" ref="W20:W29">SUM(U20:V20)</f>
        <v>12.85</v>
      </c>
    </row>
    <row r="21" spans="1:23" ht="15.75">
      <c r="A21" s="19">
        <v>2</v>
      </c>
      <c r="B21" s="13" t="s">
        <v>83</v>
      </c>
      <c r="C21" s="13" t="s">
        <v>75</v>
      </c>
      <c r="D21" s="13" t="s">
        <v>88</v>
      </c>
      <c r="E21" s="31">
        <f t="shared" si="0"/>
        <v>76.85000000000001</v>
      </c>
      <c r="F21" s="27">
        <v>8.1</v>
      </c>
      <c r="G21" s="27">
        <v>5</v>
      </c>
      <c r="H21" s="31">
        <f t="shared" si="1"/>
        <v>13.1</v>
      </c>
      <c r="I21" s="27">
        <v>8.55</v>
      </c>
      <c r="J21" s="27">
        <v>4</v>
      </c>
      <c r="K21" s="31">
        <f t="shared" si="2"/>
        <v>12.55</v>
      </c>
      <c r="L21" s="27">
        <v>9.05</v>
      </c>
      <c r="M21" s="27">
        <v>4</v>
      </c>
      <c r="N21" s="31">
        <f t="shared" si="3"/>
        <v>13.05</v>
      </c>
      <c r="O21" s="27">
        <v>9.1</v>
      </c>
      <c r="P21" s="27">
        <v>4</v>
      </c>
      <c r="Q21" s="31">
        <f t="shared" si="4"/>
        <v>13.1</v>
      </c>
      <c r="R21" s="27">
        <v>9.4</v>
      </c>
      <c r="S21" s="27">
        <v>4</v>
      </c>
      <c r="T21" s="31">
        <f t="shared" si="5"/>
        <v>13.4</v>
      </c>
      <c r="U21" s="27">
        <v>7.65</v>
      </c>
      <c r="V21" s="27">
        <v>4</v>
      </c>
      <c r="W21" s="31">
        <f t="shared" si="6"/>
        <v>11.65</v>
      </c>
    </row>
    <row r="22" spans="1:23" ht="15.75">
      <c r="A22" s="19">
        <v>3</v>
      </c>
      <c r="B22" s="13" t="s">
        <v>93</v>
      </c>
      <c r="C22" s="13" t="s">
        <v>82</v>
      </c>
      <c r="D22" s="13" t="s">
        <v>88</v>
      </c>
      <c r="E22" s="31">
        <f t="shared" si="0"/>
        <v>75.30000000000001</v>
      </c>
      <c r="F22" s="27">
        <v>9.3</v>
      </c>
      <c r="G22" s="27">
        <v>5</v>
      </c>
      <c r="H22" s="31">
        <f t="shared" si="1"/>
        <v>14.3</v>
      </c>
      <c r="I22" s="27">
        <v>7.95</v>
      </c>
      <c r="J22" s="27">
        <v>3</v>
      </c>
      <c r="K22" s="31">
        <f t="shared" si="2"/>
        <v>10.95</v>
      </c>
      <c r="L22" s="27">
        <v>8.7</v>
      </c>
      <c r="M22" s="27">
        <v>3</v>
      </c>
      <c r="N22" s="31">
        <f t="shared" si="3"/>
        <v>11.7</v>
      </c>
      <c r="O22" s="27">
        <v>9.45</v>
      </c>
      <c r="P22" s="27">
        <v>4</v>
      </c>
      <c r="Q22" s="31">
        <f t="shared" si="4"/>
        <v>13.45</v>
      </c>
      <c r="R22" s="27">
        <v>9.35</v>
      </c>
      <c r="S22" s="27">
        <v>4</v>
      </c>
      <c r="T22" s="31">
        <f t="shared" si="5"/>
        <v>13.35</v>
      </c>
      <c r="U22" s="27">
        <v>8.55</v>
      </c>
      <c r="V22" s="27">
        <v>3</v>
      </c>
      <c r="W22" s="31">
        <f t="shared" si="6"/>
        <v>11.55</v>
      </c>
    </row>
    <row r="23" spans="1:23" ht="15.75">
      <c r="A23" s="19">
        <v>4</v>
      </c>
      <c r="B23" s="13" t="s">
        <v>86</v>
      </c>
      <c r="C23" s="13" t="s">
        <v>87</v>
      </c>
      <c r="D23" s="13" t="s">
        <v>88</v>
      </c>
      <c r="E23" s="31">
        <f t="shared" si="0"/>
        <v>72.64999999999999</v>
      </c>
      <c r="F23" s="27">
        <v>9</v>
      </c>
      <c r="G23" s="27">
        <v>4</v>
      </c>
      <c r="H23" s="31">
        <f t="shared" si="1"/>
        <v>13</v>
      </c>
      <c r="I23" s="27">
        <v>8.9</v>
      </c>
      <c r="J23" s="27">
        <v>3</v>
      </c>
      <c r="K23" s="31">
        <f t="shared" si="2"/>
        <v>11.9</v>
      </c>
      <c r="L23" s="27">
        <v>8.5</v>
      </c>
      <c r="M23" s="27">
        <v>3</v>
      </c>
      <c r="N23" s="31">
        <f t="shared" si="3"/>
        <v>11.5</v>
      </c>
      <c r="O23" s="27">
        <v>8.7</v>
      </c>
      <c r="P23" s="27">
        <v>4</v>
      </c>
      <c r="Q23" s="31">
        <f t="shared" si="4"/>
        <v>12.7</v>
      </c>
      <c r="R23" s="27">
        <v>9.2</v>
      </c>
      <c r="S23" s="27">
        <v>3</v>
      </c>
      <c r="T23" s="31">
        <f t="shared" si="5"/>
        <v>12.2</v>
      </c>
      <c r="U23" s="27">
        <v>7.35</v>
      </c>
      <c r="V23" s="27">
        <v>4</v>
      </c>
      <c r="W23" s="31">
        <f t="shared" si="6"/>
        <v>11.35</v>
      </c>
    </row>
    <row r="24" spans="1:23" ht="15.75">
      <c r="A24" s="19">
        <v>5</v>
      </c>
      <c r="B24" s="13" t="s">
        <v>70</v>
      </c>
      <c r="C24" s="13" t="s">
        <v>37</v>
      </c>
      <c r="D24" s="13" t="s">
        <v>24</v>
      </c>
      <c r="E24" s="31">
        <f t="shared" si="0"/>
        <v>71.45</v>
      </c>
      <c r="F24" s="27">
        <v>8.85</v>
      </c>
      <c r="G24" s="27">
        <v>4</v>
      </c>
      <c r="H24" s="31">
        <f t="shared" si="1"/>
        <v>12.85</v>
      </c>
      <c r="I24" s="27">
        <v>6.75</v>
      </c>
      <c r="J24" s="27">
        <v>3</v>
      </c>
      <c r="K24" s="31">
        <f t="shared" si="2"/>
        <v>9.75</v>
      </c>
      <c r="L24" s="27">
        <v>9.15</v>
      </c>
      <c r="M24" s="27">
        <v>3</v>
      </c>
      <c r="N24" s="31">
        <f t="shared" si="3"/>
        <v>12.15</v>
      </c>
      <c r="O24" s="27">
        <v>8.7</v>
      </c>
      <c r="P24" s="27">
        <v>5</v>
      </c>
      <c r="Q24" s="31">
        <f t="shared" si="4"/>
        <v>13.7</v>
      </c>
      <c r="R24" s="27">
        <v>8.85</v>
      </c>
      <c r="S24" s="27">
        <v>3</v>
      </c>
      <c r="T24" s="31">
        <f t="shared" si="5"/>
        <v>11.85</v>
      </c>
      <c r="U24" s="27">
        <v>8.15</v>
      </c>
      <c r="V24" s="27">
        <v>3</v>
      </c>
      <c r="W24" s="31">
        <f t="shared" si="6"/>
        <v>11.15</v>
      </c>
    </row>
    <row r="25" spans="1:23" ht="15.75">
      <c r="A25" s="19">
        <v>6</v>
      </c>
      <c r="B25" s="13" t="s">
        <v>76</v>
      </c>
      <c r="C25" s="13" t="s">
        <v>77</v>
      </c>
      <c r="D25" s="13" t="s">
        <v>15</v>
      </c>
      <c r="E25" s="31">
        <f t="shared" si="0"/>
        <v>70.95</v>
      </c>
      <c r="F25" s="27">
        <v>8.9</v>
      </c>
      <c r="G25" s="27">
        <v>3</v>
      </c>
      <c r="H25" s="31">
        <f t="shared" si="1"/>
        <v>11.9</v>
      </c>
      <c r="I25" s="27">
        <v>8.85</v>
      </c>
      <c r="J25" s="27">
        <v>4</v>
      </c>
      <c r="K25" s="31">
        <f t="shared" si="2"/>
        <v>12.85</v>
      </c>
      <c r="L25" s="27">
        <v>9</v>
      </c>
      <c r="M25" s="27">
        <v>3</v>
      </c>
      <c r="N25" s="31">
        <f t="shared" si="3"/>
        <v>12</v>
      </c>
      <c r="O25" s="27">
        <v>9.1</v>
      </c>
      <c r="P25" s="27">
        <v>5</v>
      </c>
      <c r="Q25" s="31">
        <f t="shared" si="4"/>
        <v>14.1</v>
      </c>
      <c r="R25" s="27">
        <v>6.5</v>
      </c>
      <c r="S25" s="27">
        <v>3</v>
      </c>
      <c r="T25" s="31">
        <f t="shared" si="5"/>
        <v>9.5</v>
      </c>
      <c r="U25" s="27">
        <v>7.6</v>
      </c>
      <c r="V25" s="27">
        <v>3</v>
      </c>
      <c r="W25" s="31">
        <f t="shared" si="6"/>
        <v>10.6</v>
      </c>
    </row>
    <row r="26" spans="1:23" ht="15.75">
      <c r="A26" s="19">
        <v>7</v>
      </c>
      <c r="B26" s="13" t="s">
        <v>73</v>
      </c>
      <c r="C26" s="13" t="s">
        <v>37</v>
      </c>
      <c r="D26" s="13" t="s">
        <v>24</v>
      </c>
      <c r="E26" s="31">
        <f t="shared" si="0"/>
        <v>70.3</v>
      </c>
      <c r="F26" s="27">
        <v>8.6</v>
      </c>
      <c r="G26" s="27">
        <v>4</v>
      </c>
      <c r="H26" s="31">
        <f t="shared" si="1"/>
        <v>12.6</v>
      </c>
      <c r="I26" s="27">
        <v>9.2</v>
      </c>
      <c r="J26" s="27">
        <v>3</v>
      </c>
      <c r="K26" s="31">
        <f t="shared" si="2"/>
        <v>12.2</v>
      </c>
      <c r="L26" s="27">
        <v>7.95</v>
      </c>
      <c r="M26" s="27">
        <v>3</v>
      </c>
      <c r="N26" s="31">
        <f t="shared" si="3"/>
        <v>10.95</v>
      </c>
      <c r="O26" s="27">
        <v>7.95</v>
      </c>
      <c r="P26" s="27">
        <v>4</v>
      </c>
      <c r="Q26" s="31">
        <f t="shared" si="4"/>
        <v>11.95</v>
      </c>
      <c r="R26" s="27">
        <v>8.9</v>
      </c>
      <c r="S26" s="27">
        <v>3</v>
      </c>
      <c r="T26" s="31">
        <f t="shared" si="5"/>
        <v>11.9</v>
      </c>
      <c r="U26" s="27">
        <v>7.7</v>
      </c>
      <c r="V26" s="27">
        <v>3</v>
      </c>
      <c r="W26" s="31">
        <f t="shared" si="6"/>
        <v>10.7</v>
      </c>
    </row>
    <row r="27" spans="1:23" ht="15.75">
      <c r="A27" s="19">
        <v>8</v>
      </c>
      <c r="B27" s="13" t="s">
        <v>84</v>
      </c>
      <c r="C27" s="13" t="s">
        <v>85</v>
      </c>
      <c r="D27" s="13" t="s">
        <v>88</v>
      </c>
      <c r="E27" s="31">
        <f t="shared" si="0"/>
        <v>68.60000000000001</v>
      </c>
      <c r="F27" s="27">
        <v>9.1</v>
      </c>
      <c r="G27" s="27">
        <v>3</v>
      </c>
      <c r="H27" s="31">
        <f t="shared" si="1"/>
        <v>12.1</v>
      </c>
      <c r="I27" s="27">
        <v>8.15</v>
      </c>
      <c r="J27" s="27">
        <v>3</v>
      </c>
      <c r="K27" s="31">
        <f t="shared" si="2"/>
        <v>11.15</v>
      </c>
      <c r="L27" s="27">
        <v>9.15</v>
      </c>
      <c r="M27" s="27">
        <v>3</v>
      </c>
      <c r="N27" s="31">
        <f t="shared" si="3"/>
        <v>12.15</v>
      </c>
      <c r="O27" s="27">
        <v>8.55</v>
      </c>
      <c r="P27" s="27">
        <v>3</v>
      </c>
      <c r="Q27" s="31">
        <f t="shared" si="4"/>
        <v>11.55</v>
      </c>
      <c r="R27" s="27">
        <v>9</v>
      </c>
      <c r="S27" s="27">
        <v>3</v>
      </c>
      <c r="T27" s="31">
        <f t="shared" si="5"/>
        <v>12</v>
      </c>
      <c r="U27" s="27">
        <v>5.65</v>
      </c>
      <c r="V27" s="27">
        <v>4</v>
      </c>
      <c r="W27" s="31">
        <f t="shared" si="6"/>
        <v>9.65</v>
      </c>
    </row>
    <row r="28" spans="1:23" ht="15.75">
      <c r="A28" s="19">
        <v>9</v>
      </c>
      <c r="B28" s="13" t="s">
        <v>71</v>
      </c>
      <c r="C28" s="13" t="s">
        <v>72</v>
      </c>
      <c r="D28" s="13" t="s">
        <v>24</v>
      </c>
      <c r="E28" s="31">
        <f t="shared" si="0"/>
        <v>67.1</v>
      </c>
      <c r="F28" s="27">
        <v>8.15</v>
      </c>
      <c r="G28" s="27">
        <v>4</v>
      </c>
      <c r="H28" s="31">
        <f t="shared" si="1"/>
        <v>12.15</v>
      </c>
      <c r="I28" s="27">
        <v>8.25</v>
      </c>
      <c r="J28" s="27">
        <v>3</v>
      </c>
      <c r="K28" s="31">
        <f t="shared" si="2"/>
        <v>11.25</v>
      </c>
      <c r="L28" s="27">
        <v>8.65</v>
      </c>
      <c r="M28" s="27">
        <v>3</v>
      </c>
      <c r="N28" s="31">
        <f t="shared" si="3"/>
        <v>11.65</v>
      </c>
      <c r="O28" s="27">
        <v>8.4</v>
      </c>
      <c r="P28" s="27">
        <v>4</v>
      </c>
      <c r="Q28" s="31">
        <f t="shared" si="4"/>
        <v>12.4</v>
      </c>
      <c r="R28" s="27">
        <v>7.65</v>
      </c>
      <c r="S28" s="27">
        <v>3</v>
      </c>
      <c r="T28" s="31">
        <f t="shared" si="5"/>
        <v>10.65</v>
      </c>
      <c r="U28" s="27">
        <v>6</v>
      </c>
      <c r="V28" s="27">
        <v>3</v>
      </c>
      <c r="W28" s="31">
        <f t="shared" si="6"/>
        <v>9</v>
      </c>
    </row>
    <row r="29" spans="1:23" ht="15.75">
      <c r="A29" s="19">
        <v>10</v>
      </c>
      <c r="B29" s="13" t="s">
        <v>74</v>
      </c>
      <c r="C29" s="13" t="s">
        <v>75</v>
      </c>
      <c r="D29" s="13" t="s">
        <v>24</v>
      </c>
      <c r="E29" s="31">
        <f t="shared" si="0"/>
        <v>65.69999999999999</v>
      </c>
      <c r="F29" s="27">
        <v>8.6</v>
      </c>
      <c r="G29" s="27">
        <v>3</v>
      </c>
      <c r="H29" s="31">
        <f t="shared" si="1"/>
        <v>11.6</v>
      </c>
      <c r="I29" s="27">
        <v>8.95</v>
      </c>
      <c r="J29" s="27">
        <v>3</v>
      </c>
      <c r="K29" s="31">
        <f t="shared" si="2"/>
        <v>11.95</v>
      </c>
      <c r="L29" s="27">
        <v>8.5</v>
      </c>
      <c r="M29" s="27">
        <v>3</v>
      </c>
      <c r="N29" s="31">
        <f t="shared" si="3"/>
        <v>11.5</v>
      </c>
      <c r="O29" s="27">
        <v>7.75</v>
      </c>
      <c r="P29" s="27">
        <v>3</v>
      </c>
      <c r="Q29" s="31">
        <f t="shared" si="4"/>
        <v>10.75</v>
      </c>
      <c r="R29" s="27">
        <v>7.9</v>
      </c>
      <c r="S29" s="27">
        <v>3</v>
      </c>
      <c r="T29" s="31">
        <f t="shared" si="5"/>
        <v>10.9</v>
      </c>
      <c r="U29" s="27">
        <v>6</v>
      </c>
      <c r="V29" s="27">
        <v>3</v>
      </c>
      <c r="W29" s="31">
        <f t="shared" si="6"/>
        <v>9</v>
      </c>
    </row>
    <row r="30" spans="1:23" ht="15.75">
      <c r="A30" s="19"/>
      <c r="B30" s="13"/>
      <c r="C30" s="13"/>
      <c r="D30" s="13"/>
      <c r="E30" s="31"/>
      <c r="F30" s="27"/>
      <c r="G30" s="27"/>
      <c r="H30" s="31"/>
      <c r="I30" s="27"/>
      <c r="J30" s="27"/>
      <c r="K30" s="31"/>
      <c r="L30" s="27"/>
      <c r="M30" s="27"/>
      <c r="N30" s="31"/>
      <c r="O30" s="27"/>
      <c r="P30" s="27"/>
      <c r="Q30" s="31"/>
      <c r="R30" s="27"/>
      <c r="S30" s="27"/>
      <c r="T30" s="31"/>
      <c r="U30" s="27"/>
      <c r="V30" s="27"/>
      <c r="W30" s="31"/>
    </row>
    <row r="31" spans="1:23" ht="15.75">
      <c r="A31" s="19"/>
      <c r="B31" s="13"/>
      <c r="C31" s="13"/>
      <c r="D31" s="13"/>
      <c r="E31" s="31"/>
      <c r="F31" s="27"/>
      <c r="G31" s="27"/>
      <c r="H31" s="31"/>
      <c r="I31" s="27"/>
      <c r="J31" s="27"/>
      <c r="K31" s="31"/>
      <c r="L31" s="27"/>
      <c r="M31" s="27"/>
      <c r="N31" s="31"/>
      <c r="O31" s="27"/>
      <c r="P31" s="27"/>
      <c r="Q31" s="31"/>
      <c r="R31" s="27"/>
      <c r="S31" s="27"/>
      <c r="T31" s="31"/>
      <c r="U31" s="27"/>
      <c r="V31" s="27"/>
      <c r="W31" s="31"/>
    </row>
    <row r="32" spans="2:24" s="6" customFormat="1" ht="15.75">
      <c r="B32" s="13"/>
      <c r="C32" s="13"/>
      <c r="D32" s="13"/>
      <c r="E32" s="31"/>
      <c r="F32" s="27"/>
      <c r="G32" s="27"/>
      <c r="H32" s="31"/>
      <c r="I32" s="27"/>
      <c r="J32" s="27"/>
      <c r="K32" s="31"/>
      <c r="L32" s="27"/>
      <c r="M32" s="27"/>
      <c r="N32" s="31"/>
      <c r="O32" s="27"/>
      <c r="P32" s="27"/>
      <c r="Q32" s="31"/>
      <c r="R32" s="27"/>
      <c r="S32" s="27"/>
      <c r="T32" s="31"/>
      <c r="U32" s="27"/>
      <c r="V32" s="27"/>
      <c r="W32" s="31"/>
      <c r="X32" s="35"/>
    </row>
    <row r="33" spans="1:24" s="9" customFormat="1" ht="26.25">
      <c r="A33" s="9" t="s">
        <v>22</v>
      </c>
      <c r="E33" s="44"/>
      <c r="F33" s="29"/>
      <c r="G33" s="29"/>
      <c r="H33" s="44"/>
      <c r="I33" s="29"/>
      <c r="J33" s="29"/>
      <c r="K33" s="44"/>
      <c r="L33" s="29"/>
      <c r="M33" s="29"/>
      <c r="N33" s="44"/>
      <c r="O33" s="29"/>
      <c r="P33" s="29"/>
      <c r="Q33" s="44"/>
      <c r="R33" s="29"/>
      <c r="S33" s="29"/>
      <c r="T33" s="44"/>
      <c r="U33" s="29"/>
      <c r="V33" s="29"/>
      <c r="W33" s="44"/>
      <c r="X33" s="35"/>
    </row>
    <row r="34" spans="5:24" s="21" customFormat="1" ht="15.75">
      <c r="E34" s="16"/>
      <c r="F34" s="30"/>
      <c r="G34" s="30"/>
      <c r="H34" s="16"/>
      <c r="I34" s="30"/>
      <c r="J34" s="30"/>
      <c r="K34" s="16"/>
      <c r="L34" s="30"/>
      <c r="M34" s="30"/>
      <c r="N34" s="16"/>
      <c r="O34" s="30"/>
      <c r="P34" s="30"/>
      <c r="Q34" s="16"/>
      <c r="R34" s="30"/>
      <c r="S34" s="30"/>
      <c r="T34" s="16"/>
      <c r="U34" s="30"/>
      <c r="V34" s="30"/>
      <c r="W34" s="16"/>
      <c r="X34" s="35"/>
    </row>
    <row r="35" spans="2:24" s="11" customFormat="1" ht="15.75">
      <c r="B35" s="12" t="s">
        <v>0</v>
      </c>
      <c r="C35" s="12" t="s">
        <v>1</v>
      </c>
      <c r="D35" s="12" t="s">
        <v>2</v>
      </c>
      <c r="E35" s="7" t="s">
        <v>3</v>
      </c>
      <c r="F35" s="26" t="s">
        <v>4</v>
      </c>
      <c r="G35" s="26" t="s">
        <v>5</v>
      </c>
      <c r="H35" s="7" t="s">
        <v>6</v>
      </c>
      <c r="I35" s="26" t="s">
        <v>4</v>
      </c>
      <c r="J35" s="26" t="s">
        <v>5</v>
      </c>
      <c r="K35" s="7" t="s">
        <v>6</v>
      </c>
      <c r="L35" s="26" t="s">
        <v>4</v>
      </c>
      <c r="M35" s="26" t="s">
        <v>5</v>
      </c>
      <c r="N35" s="7" t="s">
        <v>6</v>
      </c>
      <c r="O35" s="26" t="s">
        <v>4</v>
      </c>
      <c r="P35" s="26" t="s">
        <v>5</v>
      </c>
      <c r="Q35" s="7" t="s">
        <v>6</v>
      </c>
      <c r="R35" s="26" t="s">
        <v>4</v>
      </c>
      <c r="S35" s="26" t="s">
        <v>5</v>
      </c>
      <c r="T35" s="7" t="s">
        <v>6</v>
      </c>
      <c r="U35" s="26" t="s">
        <v>4</v>
      </c>
      <c r="V35" s="26" t="s">
        <v>5</v>
      </c>
      <c r="W35" s="7" t="s">
        <v>6</v>
      </c>
      <c r="X35" s="12"/>
    </row>
    <row r="36" spans="2:24" s="11" customFormat="1" ht="15.75">
      <c r="B36" s="12"/>
      <c r="C36" s="12"/>
      <c r="D36" s="12"/>
      <c r="E36" s="7" t="s">
        <v>7</v>
      </c>
      <c r="F36" s="51" t="s">
        <v>8</v>
      </c>
      <c r="G36" s="51"/>
      <c r="H36" s="51"/>
      <c r="I36" s="51" t="s">
        <v>9</v>
      </c>
      <c r="J36" s="51"/>
      <c r="K36" s="51"/>
      <c r="L36" s="51" t="s">
        <v>10</v>
      </c>
      <c r="M36" s="51"/>
      <c r="N36" s="51"/>
      <c r="O36" s="51" t="s">
        <v>11</v>
      </c>
      <c r="P36" s="51"/>
      <c r="Q36" s="51"/>
      <c r="R36" s="51" t="s">
        <v>12</v>
      </c>
      <c r="S36" s="51"/>
      <c r="T36" s="51"/>
      <c r="U36" s="51" t="s">
        <v>13</v>
      </c>
      <c r="V36" s="51"/>
      <c r="W36" s="51"/>
      <c r="X36" s="12"/>
    </row>
    <row r="37" spans="1:23" ht="15.75">
      <c r="A37" s="19">
        <v>1</v>
      </c>
      <c r="B37" s="13" t="s">
        <v>64</v>
      </c>
      <c r="C37" s="13" t="s">
        <v>29</v>
      </c>
      <c r="D37" s="13" t="s">
        <v>52</v>
      </c>
      <c r="E37" s="31">
        <f aca="true" t="shared" si="7" ref="E37:E42">H37+K37+N37+Q37+T37+W37</f>
        <v>81</v>
      </c>
      <c r="F37" s="27">
        <v>9.4</v>
      </c>
      <c r="G37" s="27">
        <v>5</v>
      </c>
      <c r="H37" s="31">
        <f>F37+G37</f>
        <v>14.4</v>
      </c>
      <c r="I37" s="27">
        <v>9.1</v>
      </c>
      <c r="J37" s="27">
        <v>4</v>
      </c>
      <c r="K37" s="31">
        <f aca="true" t="shared" si="8" ref="K37:K42">SUM(I37:J37)</f>
        <v>13.1</v>
      </c>
      <c r="L37" s="27">
        <v>9.1</v>
      </c>
      <c r="M37" s="27">
        <v>4</v>
      </c>
      <c r="N37" s="31">
        <f aca="true" t="shared" si="9" ref="N37:N42">SUM(L37:M37)</f>
        <v>13.1</v>
      </c>
      <c r="O37" s="27">
        <v>9.25</v>
      </c>
      <c r="P37" s="27">
        <v>5</v>
      </c>
      <c r="Q37" s="31">
        <f aca="true" t="shared" si="10" ref="Q37:Q42">SUM(O37:P37)</f>
        <v>14.25</v>
      </c>
      <c r="R37" s="27">
        <v>8</v>
      </c>
      <c r="S37" s="27">
        <v>5</v>
      </c>
      <c r="T37" s="31">
        <f aca="true" t="shared" si="11" ref="T37:T42">SUM(R37:S37)</f>
        <v>13</v>
      </c>
      <c r="U37" s="27">
        <v>8.15</v>
      </c>
      <c r="V37" s="27">
        <v>5</v>
      </c>
      <c r="W37" s="31">
        <f aca="true" t="shared" si="12" ref="W37:W42">SUM(U37:V37)</f>
        <v>13.15</v>
      </c>
    </row>
    <row r="38" spans="1:23" ht="15.75">
      <c r="A38" s="19">
        <v>2</v>
      </c>
      <c r="B38" s="13" t="s">
        <v>89</v>
      </c>
      <c r="C38" s="13" t="s">
        <v>54</v>
      </c>
      <c r="D38" s="13" t="s">
        <v>88</v>
      </c>
      <c r="E38" s="31">
        <f t="shared" si="7"/>
        <v>80.35000000000001</v>
      </c>
      <c r="F38" s="27">
        <v>8.7</v>
      </c>
      <c r="G38" s="27">
        <v>5</v>
      </c>
      <c r="H38" s="31">
        <f>SUM(F38:G38)</f>
        <v>13.7</v>
      </c>
      <c r="I38" s="27">
        <v>9.45</v>
      </c>
      <c r="J38" s="27">
        <v>4</v>
      </c>
      <c r="K38" s="31">
        <f t="shared" si="8"/>
        <v>13.45</v>
      </c>
      <c r="L38" s="27">
        <v>9.15</v>
      </c>
      <c r="M38" s="27">
        <v>4</v>
      </c>
      <c r="N38" s="31">
        <f t="shared" si="9"/>
        <v>13.15</v>
      </c>
      <c r="O38" s="27">
        <v>8.7</v>
      </c>
      <c r="P38" s="27">
        <v>5</v>
      </c>
      <c r="Q38" s="31">
        <f t="shared" si="10"/>
        <v>13.7</v>
      </c>
      <c r="R38" s="27">
        <v>9.65</v>
      </c>
      <c r="S38" s="27">
        <v>4</v>
      </c>
      <c r="T38" s="31">
        <f t="shared" si="11"/>
        <v>13.65</v>
      </c>
      <c r="U38" s="27">
        <v>8.7</v>
      </c>
      <c r="V38" s="27">
        <v>4</v>
      </c>
      <c r="W38" s="31">
        <f t="shared" si="12"/>
        <v>12.7</v>
      </c>
    </row>
    <row r="39" spans="1:23" ht="15.75">
      <c r="A39" s="19">
        <v>3</v>
      </c>
      <c r="B39" s="13" t="s">
        <v>42</v>
      </c>
      <c r="C39" s="13" t="s">
        <v>38</v>
      </c>
      <c r="D39" s="13" t="s">
        <v>15</v>
      </c>
      <c r="E39" s="31">
        <f t="shared" si="7"/>
        <v>78.2</v>
      </c>
      <c r="F39" s="27">
        <v>8.9</v>
      </c>
      <c r="G39" s="27">
        <v>5</v>
      </c>
      <c r="H39" s="31">
        <f>SUM(F39:G39)</f>
        <v>13.9</v>
      </c>
      <c r="I39" s="27">
        <v>9.1</v>
      </c>
      <c r="J39" s="27">
        <v>3</v>
      </c>
      <c r="K39" s="31">
        <f t="shared" si="8"/>
        <v>12.1</v>
      </c>
      <c r="L39" s="27">
        <v>8.9</v>
      </c>
      <c r="M39" s="27">
        <v>4</v>
      </c>
      <c r="N39" s="31">
        <f t="shared" si="9"/>
        <v>12.9</v>
      </c>
      <c r="O39" s="27">
        <v>9.3</v>
      </c>
      <c r="P39" s="27">
        <v>5</v>
      </c>
      <c r="Q39" s="31">
        <f t="shared" si="10"/>
        <v>14.3</v>
      </c>
      <c r="R39" s="27">
        <v>8.6</v>
      </c>
      <c r="S39" s="27">
        <v>4</v>
      </c>
      <c r="T39" s="31">
        <f t="shared" si="11"/>
        <v>12.6</v>
      </c>
      <c r="U39" s="27">
        <v>8.4</v>
      </c>
      <c r="V39" s="27">
        <v>4</v>
      </c>
      <c r="W39" s="31">
        <f t="shared" si="12"/>
        <v>12.4</v>
      </c>
    </row>
    <row r="40" spans="1:23" ht="15.75">
      <c r="A40" s="19">
        <v>4</v>
      </c>
      <c r="B40" s="13" t="s">
        <v>90</v>
      </c>
      <c r="C40" s="13" t="s">
        <v>91</v>
      </c>
      <c r="D40" s="13" t="s">
        <v>88</v>
      </c>
      <c r="E40" s="31">
        <f t="shared" si="7"/>
        <v>74.7</v>
      </c>
      <c r="F40" s="27">
        <v>9.3</v>
      </c>
      <c r="G40" s="27">
        <v>4</v>
      </c>
      <c r="H40" s="31">
        <f>F40+G40</f>
        <v>13.3</v>
      </c>
      <c r="I40" s="27">
        <v>9.05</v>
      </c>
      <c r="J40" s="27">
        <v>3</v>
      </c>
      <c r="K40" s="31">
        <f t="shared" si="8"/>
        <v>12.05</v>
      </c>
      <c r="L40" s="27">
        <v>9.5</v>
      </c>
      <c r="M40" s="27">
        <v>3</v>
      </c>
      <c r="N40" s="31">
        <f t="shared" si="9"/>
        <v>12.5</v>
      </c>
      <c r="O40" s="27">
        <v>9.15</v>
      </c>
      <c r="P40" s="27">
        <v>4</v>
      </c>
      <c r="Q40" s="31">
        <f t="shared" si="10"/>
        <v>13.15</v>
      </c>
      <c r="R40" s="27">
        <v>8.9</v>
      </c>
      <c r="S40" s="27">
        <v>4</v>
      </c>
      <c r="T40" s="31">
        <f t="shared" si="11"/>
        <v>12.9</v>
      </c>
      <c r="U40" s="27">
        <v>6.8</v>
      </c>
      <c r="V40" s="27">
        <v>4</v>
      </c>
      <c r="W40" s="31">
        <f t="shared" si="12"/>
        <v>10.8</v>
      </c>
    </row>
    <row r="41" spans="1:23" ht="15.75">
      <c r="A41" s="19">
        <v>5</v>
      </c>
      <c r="B41" s="13" t="s">
        <v>92</v>
      </c>
      <c r="C41" s="13" t="s">
        <v>54</v>
      </c>
      <c r="D41" s="13" t="s">
        <v>88</v>
      </c>
      <c r="E41" s="31">
        <f t="shared" si="7"/>
        <v>74.25</v>
      </c>
      <c r="F41" s="27">
        <v>8.95</v>
      </c>
      <c r="G41" s="27">
        <v>4</v>
      </c>
      <c r="H41" s="31">
        <f>F41+G41</f>
        <v>12.95</v>
      </c>
      <c r="I41" s="27">
        <v>9.25</v>
      </c>
      <c r="J41" s="27">
        <v>3</v>
      </c>
      <c r="K41" s="31">
        <f t="shared" si="8"/>
        <v>12.25</v>
      </c>
      <c r="L41" s="27">
        <v>9.15</v>
      </c>
      <c r="M41" s="27">
        <v>3</v>
      </c>
      <c r="N41" s="31">
        <f t="shared" si="9"/>
        <v>12.15</v>
      </c>
      <c r="O41" s="27">
        <v>8.7</v>
      </c>
      <c r="P41" s="27">
        <v>4</v>
      </c>
      <c r="Q41" s="31">
        <f t="shared" si="10"/>
        <v>12.7</v>
      </c>
      <c r="R41" s="27">
        <v>9.2</v>
      </c>
      <c r="S41" s="27">
        <v>4</v>
      </c>
      <c r="T41" s="31">
        <f t="shared" si="11"/>
        <v>13.2</v>
      </c>
      <c r="U41" s="27">
        <v>8</v>
      </c>
      <c r="V41" s="27">
        <v>3</v>
      </c>
      <c r="W41" s="31">
        <f t="shared" si="12"/>
        <v>11</v>
      </c>
    </row>
    <row r="42" spans="1:23" ht="15.75">
      <c r="A42" s="19">
        <v>6</v>
      </c>
      <c r="B42" s="13" t="s">
        <v>69</v>
      </c>
      <c r="C42" s="13" t="s">
        <v>29</v>
      </c>
      <c r="D42" s="13" t="s">
        <v>24</v>
      </c>
      <c r="E42" s="31">
        <f t="shared" si="7"/>
        <v>69.5</v>
      </c>
      <c r="F42" s="27">
        <v>8.5</v>
      </c>
      <c r="G42" s="27">
        <v>4</v>
      </c>
      <c r="H42" s="31">
        <f>F42+G42</f>
        <v>12.5</v>
      </c>
      <c r="I42" s="27">
        <v>6.8</v>
      </c>
      <c r="J42" s="27">
        <v>3</v>
      </c>
      <c r="K42" s="31">
        <f t="shared" si="8"/>
        <v>9.8</v>
      </c>
      <c r="L42" s="27">
        <v>8.7</v>
      </c>
      <c r="M42" s="27">
        <v>3</v>
      </c>
      <c r="N42" s="31">
        <f t="shared" si="9"/>
        <v>11.7</v>
      </c>
      <c r="O42" s="27">
        <v>8.4</v>
      </c>
      <c r="P42" s="27">
        <v>5</v>
      </c>
      <c r="Q42" s="31">
        <f t="shared" si="10"/>
        <v>13.4</v>
      </c>
      <c r="R42" s="27">
        <v>7.8</v>
      </c>
      <c r="S42" s="27">
        <v>3</v>
      </c>
      <c r="T42" s="31">
        <f t="shared" si="11"/>
        <v>10.8</v>
      </c>
      <c r="U42" s="27">
        <v>8.3</v>
      </c>
      <c r="V42" s="27">
        <v>3</v>
      </c>
      <c r="W42" s="31">
        <f t="shared" si="12"/>
        <v>11.3</v>
      </c>
    </row>
    <row r="43" spans="1:23" ht="15.75">
      <c r="A43" s="19"/>
      <c r="B43" s="13"/>
      <c r="C43" s="13"/>
      <c r="D43" s="13"/>
      <c r="E43" s="31"/>
      <c r="F43" s="27"/>
      <c r="G43" s="27"/>
      <c r="H43" s="31"/>
      <c r="I43" s="27"/>
      <c r="J43" s="27"/>
      <c r="K43" s="31"/>
      <c r="L43" s="27"/>
      <c r="M43" s="27"/>
      <c r="N43" s="31"/>
      <c r="O43" s="27"/>
      <c r="P43" s="27"/>
      <c r="Q43" s="31"/>
      <c r="R43" s="27"/>
      <c r="S43" s="27"/>
      <c r="T43" s="31"/>
      <c r="U43" s="27"/>
      <c r="V43" s="27"/>
      <c r="W43" s="31"/>
    </row>
    <row r="44" spans="1:23" ht="25.5">
      <c r="A44" s="9" t="s">
        <v>25</v>
      </c>
      <c r="B44" s="13"/>
      <c r="C44" s="13"/>
      <c r="D44" s="13"/>
      <c r="E44" s="31"/>
      <c r="F44" s="27"/>
      <c r="G44" s="27"/>
      <c r="H44" s="31"/>
      <c r="I44" s="27"/>
      <c r="J44" s="27"/>
      <c r="K44" s="31"/>
      <c r="L44" s="27"/>
      <c r="M44" s="27"/>
      <c r="N44" s="31"/>
      <c r="O44" s="27"/>
      <c r="P44" s="27"/>
      <c r="Q44" s="31"/>
      <c r="R44" s="27"/>
      <c r="S44" s="27"/>
      <c r="T44" s="31"/>
      <c r="U44" s="27"/>
      <c r="V44" s="27"/>
      <c r="W44" s="31"/>
    </row>
    <row r="45" spans="1:23" ht="15.75">
      <c r="A45" s="6"/>
      <c r="E45" s="31"/>
      <c r="F45" s="27"/>
      <c r="G45" s="27"/>
      <c r="H45" s="31"/>
      <c r="I45" s="27"/>
      <c r="J45" s="27"/>
      <c r="K45" s="31"/>
      <c r="L45" s="27"/>
      <c r="M45" s="27"/>
      <c r="N45" s="31"/>
      <c r="O45" s="27"/>
      <c r="P45" s="27"/>
      <c r="Q45" s="31"/>
      <c r="R45" s="27"/>
      <c r="S45" s="27"/>
      <c r="T45" s="31"/>
      <c r="U45" s="27"/>
      <c r="V45" s="27"/>
      <c r="W45" s="31"/>
    </row>
    <row r="46" spans="2:24" s="11" customFormat="1" ht="15.75">
      <c r="B46" s="12" t="s">
        <v>0</v>
      </c>
      <c r="C46" s="12" t="s">
        <v>1</v>
      </c>
      <c r="D46" s="12" t="s">
        <v>2</v>
      </c>
      <c r="E46" s="7" t="s">
        <v>3</v>
      </c>
      <c r="F46" s="26" t="s">
        <v>4</v>
      </c>
      <c r="G46" s="26" t="s">
        <v>5</v>
      </c>
      <c r="H46" s="7" t="s">
        <v>6</v>
      </c>
      <c r="I46" s="26" t="s">
        <v>4</v>
      </c>
      <c r="J46" s="26" t="s">
        <v>5</v>
      </c>
      <c r="K46" s="7" t="s">
        <v>6</v>
      </c>
      <c r="L46" s="26" t="s">
        <v>4</v>
      </c>
      <c r="M46" s="26" t="s">
        <v>5</v>
      </c>
      <c r="N46" s="7" t="s">
        <v>6</v>
      </c>
      <c r="O46" s="26" t="s">
        <v>4</v>
      </c>
      <c r="P46" s="26" t="s">
        <v>5</v>
      </c>
      <c r="Q46" s="7" t="s">
        <v>6</v>
      </c>
      <c r="R46" s="26" t="s">
        <v>4</v>
      </c>
      <c r="S46" s="26" t="s">
        <v>5</v>
      </c>
      <c r="T46" s="7" t="s">
        <v>6</v>
      </c>
      <c r="U46" s="26" t="s">
        <v>4</v>
      </c>
      <c r="V46" s="26" t="s">
        <v>5</v>
      </c>
      <c r="W46" s="7" t="s">
        <v>6</v>
      </c>
      <c r="X46" s="12"/>
    </row>
    <row r="47" spans="1:24" s="11" customFormat="1" ht="15.75">
      <c r="A47" s="19"/>
      <c r="B47" s="12"/>
      <c r="C47" s="12"/>
      <c r="D47" s="12"/>
      <c r="E47" s="7" t="s">
        <v>7</v>
      </c>
      <c r="F47" s="51" t="s">
        <v>8</v>
      </c>
      <c r="G47" s="51"/>
      <c r="H47" s="51"/>
      <c r="I47" s="51" t="s">
        <v>9</v>
      </c>
      <c r="J47" s="51"/>
      <c r="K47" s="51"/>
      <c r="L47" s="51" t="s">
        <v>10</v>
      </c>
      <c r="M47" s="51"/>
      <c r="N47" s="51"/>
      <c r="O47" s="51" t="s">
        <v>11</v>
      </c>
      <c r="P47" s="51"/>
      <c r="Q47" s="51"/>
      <c r="R47" s="51" t="s">
        <v>12</v>
      </c>
      <c r="S47" s="51"/>
      <c r="T47" s="51"/>
      <c r="U47" s="51" t="s">
        <v>13</v>
      </c>
      <c r="V47" s="51"/>
      <c r="W47" s="51"/>
      <c r="X47" s="12"/>
    </row>
    <row r="48" spans="1:24" s="6" customFormat="1" ht="15.75">
      <c r="A48" s="8">
        <v>1</v>
      </c>
      <c r="B48" s="49" t="s">
        <v>47</v>
      </c>
      <c r="C48" s="49" t="s">
        <v>18</v>
      </c>
      <c r="D48" s="49" t="s">
        <v>15</v>
      </c>
      <c r="E48" s="31">
        <f aca="true" t="shared" si="13" ref="E48:E53">H48+K48+N48+Q48+T48+W48</f>
        <v>73.2</v>
      </c>
      <c r="F48" s="27">
        <v>9.5</v>
      </c>
      <c r="G48" s="27">
        <v>3</v>
      </c>
      <c r="H48" s="31">
        <f aca="true" t="shared" si="14" ref="H48:H53">F48+G48</f>
        <v>12.5</v>
      </c>
      <c r="I48" s="27">
        <v>8</v>
      </c>
      <c r="J48" s="27">
        <v>3</v>
      </c>
      <c r="K48" s="31">
        <f aca="true" t="shared" si="15" ref="K48:K53">SUM(I48:J48)</f>
        <v>11</v>
      </c>
      <c r="L48" s="27">
        <v>8.85</v>
      </c>
      <c r="M48" s="27">
        <v>3</v>
      </c>
      <c r="N48" s="31">
        <f aca="true" t="shared" si="16" ref="N48:N53">SUM(L48:M48)</f>
        <v>11.85</v>
      </c>
      <c r="O48" s="27">
        <v>9.15</v>
      </c>
      <c r="P48" s="27">
        <v>4</v>
      </c>
      <c r="Q48" s="31">
        <f aca="true" t="shared" si="17" ref="Q48:Q53">SUM(O48:P48)</f>
        <v>13.15</v>
      </c>
      <c r="R48" s="27">
        <v>9.2</v>
      </c>
      <c r="S48" s="27">
        <v>4</v>
      </c>
      <c r="T48" s="31">
        <f aca="true" t="shared" si="18" ref="T48:T53">SUM(R48:S48)</f>
        <v>13.2</v>
      </c>
      <c r="U48" s="27">
        <v>8.5</v>
      </c>
      <c r="V48" s="27">
        <v>3</v>
      </c>
      <c r="W48" s="31">
        <f aca="true" t="shared" si="19" ref="W48:W53">SUM(U48:V48)</f>
        <v>11.5</v>
      </c>
      <c r="X48" s="35"/>
    </row>
    <row r="49" spans="1:23" ht="15.75">
      <c r="A49" s="8" t="s">
        <v>94</v>
      </c>
      <c r="B49" s="49" t="s">
        <v>50</v>
      </c>
      <c r="C49" s="49" t="s">
        <v>51</v>
      </c>
      <c r="D49" s="49" t="s">
        <v>52</v>
      </c>
      <c r="E49" s="31">
        <f t="shared" si="13"/>
        <v>69.9</v>
      </c>
      <c r="F49" s="27">
        <v>9.3</v>
      </c>
      <c r="G49" s="27">
        <v>4</v>
      </c>
      <c r="H49" s="31">
        <f t="shared" si="14"/>
        <v>13.3</v>
      </c>
      <c r="I49" s="27">
        <v>6.05</v>
      </c>
      <c r="J49" s="27">
        <v>3</v>
      </c>
      <c r="K49" s="31">
        <f t="shared" si="15"/>
        <v>9.05</v>
      </c>
      <c r="L49" s="27">
        <v>6.6</v>
      </c>
      <c r="M49" s="27">
        <v>3</v>
      </c>
      <c r="N49" s="31">
        <f t="shared" si="16"/>
        <v>9.6</v>
      </c>
      <c r="O49" s="27">
        <v>9.3</v>
      </c>
      <c r="P49" s="27">
        <v>4</v>
      </c>
      <c r="Q49" s="31">
        <f t="shared" si="17"/>
        <v>13.3</v>
      </c>
      <c r="R49" s="27">
        <v>9.6</v>
      </c>
      <c r="S49" s="27">
        <v>4</v>
      </c>
      <c r="T49" s="31">
        <f t="shared" si="18"/>
        <v>13.6</v>
      </c>
      <c r="U49" s="27">
        <v>8.05</v>
      </c>
      <c r="V49" s="27">
        <v>3</v>
      </c>
      <c r="W49" s="31">
        <f t="shared" si="19"/>
        <v>11.05</v>
      </c>
    </row>
    <row r="50" spans="1:23" ht="15.75">
      <c r="A50" s="8" t="s">
        <v>94</v>
      </c>
      <c r="B50" s="49" t="s">
        <v>40</v>
      </c>
      <c r="C50" s="49" t="s">
        <v>18</v>
      </c>
      <c r="D50" s="49" t="s">
        <v>15</v>
      </c>
      <c r="E50" s="31">
        <f t="shared" si="13"/>
        <v>69.89999999999999</v>
      </c>
      <c r="F50" s="27">
        <v>9.1</v>
      </c>
      <c r="G50" s="27">
        <v>3</v>
      </c>
      <c r="H50" s="31">
        <f t="shared" si="14"/>
        <v>12.1</v>
      </c>
      <c r="I50" s="27">
        <v>6.45</v>
      </c>
      <c r="J50" s="27">
        <v>3</v>
      </c>
      <c r="K50" s="31">
        <f t="shared" si="15"/>
        <v>9.45</v>
      </c>
      <c r="L50" s="27">
        <v>7.7</v>
      </c>
      <c r="M50" s="27">
        <v>3</v>
      </c>
      <c r="N50" s="31">
        <f t="shared" si="16"/>
        <v>10.7</v>
      </c>
      <c r="O50" s="27">
        <v>9.25</v>
      </c>
      <c r="P50" s="27">
        <v>4</v>
      </c>
      <c r="Q50" s="31">
        <f t="shared" si="17"/>
        <v>13.25</v>
      </c>
      <c r="R50" s="27">
        <v>9.3</v>
      </c>
      <c r="S50" s="27">
        <v>4</v>
      </c>
      <c r="T50" s="31">
        <f t="shared" si="18"/>
        <v>13.3</v>
      </c>
      <c r="U50" s="27">
        <v>8.1</v>
      </c>
      <c r="V50" s="27">
        <v>3</v>
      </c>
      <c r="W50" s="31">
        <f t="shared" si="19"/>
        <v>11.1</v>
      </c>
    </row>
    <row r="51" spans="1:23" ht="15.75">
      <c r="A51" s="8">
        <v>4</v>
      </c>
      <c r="B51" s="49" t="s">
        <v>67</v>
      </c>
      <c r="C51" s="49" t="s">
        <v>68</v>
      </c>
      <c r="D51" s="49" t="s">
        <v>52</v>
      </c>
      <c r="E51" s="31">
        <f t="shared" si="13"/>
        <v>68</v>
      </c>
      <c r="F51" s="27">
        <v>8.95</v>
      </c>
      <c r="G51" s="27">
        <v>3</v>
      </c>
      <c r="H51" s="31">
        <f t="shared" si="14"/>
        <v>11.95</v>
      </c>
      <c r="I51" s="27">
        <v>5.85</v>
      </c>
      <c r="J51" s="27">
        <v>3</v>
      </c>
      <c r="K51" s="31">
        <f t="shared" si="15"/>
        <v>8.85</v>
      </c>
      <c r="L51" s="27">
        <v>6.3</v>
      </c>
      <c r="M51" s="27">
        <v>3</v>
      </c>
      <c r="N51" s="31">
        <f t="shared" si="16"/>
        <v>9.3</v>
      </c>
      <c r="O51" s="27">
        <v>9</v>
      </c>
      <c r="P51" s="27">
        <v>4</v>
      </c>
      <c r="Q51" s="31">
        <f t="shared" si="17"/>
        <v>13</v>
      </c>
      <c r="R51" s="27">
        <v>9.4</v>
      </c>
      <c r="S51" s="27">
        <v>4</v>
      </c>
      <c r="T51" s="31">
        <f t="shared" si="18"/>
        <v>13.4</v>
      </c>
      <c r="U51" s="27">
        <v>8.5</v>
      </c>
      <c r="V51" s="27">
        <v>3</v>
      </c>
      <c r="W51" s="31">
        <f t="shared" si="19"/>
        <v>11.5</v>
      </c>
    </row>
    <row r="52" spans="1:23" ht="15.75">
      <c r="A52" s="8">
        <v>5</v>
      </c>
      <c r="B52" s="49" t="s">
        <v>65</v>
      </c>
      <c r="C52" s="49" t="s">
        <v>66</v>
      </c>
      <c r="D52" s="49" t="s">
        <v>52</v>
      </c>
      <c r="E52" s="31">
        <f t="shared" si="13"/>
        <v>67.7</v>
      </c>
      <c r="F52" s="27">
        <v>9.15</v>
      </c>
      <c r="G52" s="27">
        <v>3</v>
      </c>
      <c r="H52" s="31">
        <f t="shared" si="14"/>
        <v>12.15</v>
      </c>
      <c r="I52" s="27">
        <v>7.9</v>
      </c>
      <c r="J52" s="27">
        <v>3</v>
      </c>
      <c r="K52" s="31">
        <f t="shared" si="15"/>
        <v>10.9</v>
      </c>
      <c r="L52" s="27">
        <v>6.1</v>
      </c>
      <c r="M52" s="27">
        <v>3</v>
      </c>
      <c r="N52" s="31">
        <f t="shared" si="16"/>
        <v>9.1</v>
      </c>
      <c r="O52" s="27">
        <v>8.85</v>
      </c>
      <c r="P52" s="27">
        <v>4</v>
      </c>
      <c r="Q52" s="31">
        <f t="shared" si="17"/>
        <v>12.85</v>
      </c>
      <c r="R52" s="27">
        <v>9.05</v>
      </c>
      <c r="S52" s="27">
        <v>3</v>
      </c>
      <c r="T52" s="31">
        <f t="shared" si="18"/>
        <v>12.05</v>
      </c>
      <c r="U52" s="27">
        <v>7.65</v>
      </c>
      <c r="V52" s="27">
        <v>3</v>
      </c>
      <c r="W52" s="31">
        <f t="shared" si="19"/>
        <v>10.65</v>
      </c>
    </row>
    <row r="53" spans="1:23" ht="15.75">
      <c r="A53" s="8">
        <v>6</v>
      </c>
      <c r="B53" s="49" t="s">
        <v>53</v>
      </c>
      <c r="C53" s="49" t="s">
        <v>54</v>
      </c>
      <c r="D53" s="49" t="s">
        <v>15</v>
      </c>
      <c r="E53" s="31">
        <f t="shared" si="13"/>
        <v>65.2</v>
      </c>
      <c r="F53" s="27">
        <v>7.95</v>
      </c>
      <c r="G53" s="27">
        <v>3</v>
      </c>
      <c r="H53" s="31">
        <f t="shared" si="14"/>
        <v>10.95</v>
      </c>
      <c r="I53" s="27">
        <v>7.35</v>
      </c>
      <c r="J53" s="27">
        <v>3</v>
      </c>
      <c r="K53" s="31">
        <f t="shared" si="15"/>
        <v>10.35</v>
      </c>
      <c r="L53" s="27">
        <v>6.35</v>
      </c>
      <c r="M53" s="27">
        <v>3</v>
      </c>
      <c r="N53" s="31">
        <f t="shared" si="16"/>
        <v>9.35</v>
      </c>
      <c r="O53" s="27">
        <v>8.25</v>
      </c>
      <c r="P53" s="27">
        <v>4</v>
      </c>
      <c r="Q53" s="31">
        <f t="shared" si="17"/>
        <v>12.25</v>
      </c>
      <c r="R53" s="27">
        <v>8.5</v>
      </c>
      <c r="S53" s="27">
        <v>3</v>
      </c>
      <c r="T53" s="31">
        <f t="shared" si="18"/>
        <v>11.5</v>
      </c>
      <c r="U53" s="27">
        <v>7.8</v>
      </c>
      <c r="V53" s="27">
        <v>3</v>
      </c>
      <c r="W53" s="31">
        <f t="shared" si="19"/>
        <v>10.8</v>
      </c>
    </row>
    <row r="54" spans="1:23" ht="15.75">
      <c r="A54" s="8"/>
      <c r="B54" s="49"/>
      <c r="C54" s="49"/>
      <c r="D54" s="49"/>
      <c r="E54" s="31"/>
      <c r="F54" s="27"/>
      <c r="G54" s="27"/>
      <c r="H54" s="31"/>
      <c r="I54" s="27"/>
      <c r="J54" s="27"/>
      <c r="K54" s="31"/>
      <c r="L54" s="27"/>
      <c r="M54" s="27"/>
      <c r="N54" s="31"/>
      <c r="O54" s="27"/>
      <c r="P54" s="27"/>
      <c r="Q54" s="31"/>
      <c r="R54" s="27"/>
      <c r="S54" s="27"/>
      <c r="T54" s="31"/>
      <c r="U54" s="27"/>
      <c r="V54" s="27"/>
      <c r="W54" s="31"/>
    </row>
    <row r="55" spans="2:4" ht="15.75">
      <c r="B55" s="13"/>
      <c r="C55" s="13"/>
      <c r="D55" s="13"/>
    </row>
    <row r="56" spans="2:4" ht="15.75">
      <c r="B56" s="13"/>
      <c r="C56" s="13"/>
      <c r="D56" s="13"/>
    </row>
    <row r="57" spans="2:4" ht="15.75">
      <c r="B57" s="13"/>
      <c r="C57" s="13"/>
      <c r="D57" s="13"/>
    </row>
    <row r="58" spans="2:4" ht="15.75">
      <c r="B58" s="13"/>
      <c r="C58" s="13"/>
      <c r="D58" s="13"/>
    </row>
  </sheetData>
  <sheetProtection/>
  <mergeCells count="27">
    <mergeCell ref="R36:T36"/>
    <mergeCell ref="R47:T47"/>
    <mergeCell ref="U47:W47"/>
    <mergeCell ref="F47:H47"/>
    <mergeCell ref="I47:K47"/>
    <mergeCell ref="L47:N47"/>
    <mergeCell ref="O47:Q47"/>
    <mergeCell ref="C2:S2"/>
    <mergeCell ref="U19:W19"/>
    <mergeCell ref="O36:Q36"/>
    <mergeCell ref="O19:Q19"/>
    <mergeCell ref="A7:W7"/>
    <mergeCell ref="I19:K19"/>
    <mergeCell ref="L19:N19"/>
    <mergeCell ref="F12:H12"/>
    <mergeCell ref="I12:K12"/>
    <mergeCell ref="L12:N12"/>
    <mergeCell ref="C3:R3"/>
    <mergeCell ref="R12:T12"/>
    <mergeCell ref="R19:T19"/>
    <mergeCell ref="L36:N36"/>
    <mergeCell ref="O12:Q12"/>
    <mergeCell ref="U12:W12"/>
    <mergeCell ref="F19:H19"/>
    <mergeCell ref="U36:W36"/>
    <mergeCell ref="F36:H36"/>
    <mergeCell ref="I36:K36"/>
  </mergeCells>
  <printOptions horizontalCentered="1"/>
  <pageMargins left="0.3937007874015748" right="0.3937007874015748" top="0.4330708661417323" bottom="0.984251968503937" header="0" footer="0"/>
  <pageSetup fitToHeight="1" fitToWidth="1" horizontalDpi="300" verticalDpi="300" orientation="portrait" paperSize="9" scale="59" r:id="rId2"/>
  <headerFooter alignWithMargins="0">
    <oddFooter>&amp;L&amp;"Arial,Gras"&amp;28STRASBOURG KOENIGSHOFFEN&amp;R&amp;"Arial,Gras"&amp;28Le 11 décembre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club-Gymnastique</dc:creator>
  <cp:keywords/>
  <dc:description/>
  <cp:lastModifiedBy>Patricia</cp:lastModifiedBy>
  <cp:lastPrinted>2016-12-12T07:08:02Z</cp:lastPrinted>
  <dcterms:created xsi:type="dcterms:W3CDTF">2010-05-08T13:56:21Z</dcterms:created>
  <dcterms:modified xsi:type="dcterms:W3CDTF">2018-07-26T11:48:54Z</dcterms:modified>
  <cp:category/>
  <cp:version/>
  <cp:contentType/>
  <cp:contentStatus/>
</cp:coreProperties>
</file>